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S\Downloads\"/>
    </mc:Choice>
  </mc:AlternateContent>
  <bookViews>
    <workbookView xWindow="0" yWindow="0" windowWidth="23040" windowHeight="9192" tabRatio="500"/>
  </bookViews>
  <sheets>
    <sheet name="Лист1" sheetId="1" r:id="rId1"/>
    <sheet name="Лист2" sheetId="2" r:id="rId2"/>
    <sheet name="Лист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430" i="1" l="1"/>
  <c r="K430" i="1"/>
  <c r="J430" i="1"/>
  <c r="I430" i="1"/>
  <c r="H430" i="1"/>
  <c r="G430" i="1"/>
  <c r="F430" i="1"/>
  <c r="E430" i="1"/>
  <c r="E432" i="1" s="1"/>
  <c r="L423" i="1"/>
  <c r="K423" i="1"/>
  <c r="J423" i="1"/>
  <c r="I423" i="1"/>
  <c r="H423" i="1"/>
  <c r="G423" i="1"/>
  <c r="F423" i="1"/>
  <c r="E423" i="1"/>
  <c r="L413" i="1"/>
  <c r="L432" i="1" s="1"/>
  <c r="K413" i="1"/>
  <c r="K432" i="1" s="1"/>
  <c r="J413" i="1"/>
  <c r="J432" i="1" s="1"/>
  <c r="I413" i="1"/>
  <c r="I432" i="1" s="1"/>
  <c r="H413" i="1"/>
  <c r="H432" i="1" s="1"/>
  <c r="G413" i="1"/>
  <c r="G432" i="1" s="1"/>
  <c r="F413" i="1"/>
  <c r="F432" i="1" s="1"/>
  <c r="E413" i="1"/>
  <c r="L386" i="1"/>
  <c r="K386" i="1"/>
  <c r="J386" i="1"/>
  <c r="I386" i="1"/>
  <c r="H386" i="1"/>
  <c r="G386" i="1"/>
  <c r="F386" i="1"/>
  <c r="E386" i="1"/>
  <c r="E388" i="1" s="1"/>
  <c r="L379" i="1"/>
  <c r="K379" i="1"/>
  <c r="J379" i="1"/>
  <c r="I379" i="1"/>
  <c r="H379" i="1"/>
  <c r="G379" i="1"/>
  <c r="F379" i="1"/>
  <c r="E379" i="1"/>
  <c r="L369" i="1"/>
  <c r="L388" i="1" s="1"/>
  <c r="K369" i="1"/>
  <c r="K388" i="1" s="1"/>
  <c r="J369" i="1"/>
  <c r="J388" i="1" s="1"/>
  <c r="I369" i="1"/>
  <c r="I388" i="1" s="1"/>
  <c r="H369" i="1"/>
  <c r="H388" i="1" s="1"/>
  <c r="G369" i="1"/>
  <c r="G388" i="1" s="1"/>
  <c r="F369" i="1"/>
  <c r="F388" i="1" s="1"/>
  <c r="E369" i="1"/>
  <c r="L344" i="1"/>
  <c r="K344" i="1"/>
  <c r="J344" i="1"/>
  <c r="I344" i="1"/>
  <c r="H344" i="1"/>
  <c r="G344" i="1"/>
  <c r="F344" i="1"/>
  <c r="E344" i="1"/>
  <c r="L337" i="1"/>
  <c r="L346" i="1" s="1"/>
  <c r="K337" i="1"/>
  <c r="K346" i="1" s="1"/>
  <c r="J337" i="1"/>
  <c r="J346" i="1" s="1"/>
  <c r="I337" i="1"/>
  <c r="I346" i="1" s="1"/>
  <c r="H337" i="1"/>
  <c r="H346" i="1" s="1"/>
  <c r="G337" i="1"/>
  <c r="G346" i="1" s="1"/>
  <c r="F337" i="1"/>
  <c r="F346" i="1" s="1"/>
  <c r="E337" i="1"/>
  <c r="E346" i="1" s="1"/>
  <c r="L302" i="1"/>
  <c r="K302" i="1"/>
  <c r="J302" i="1"/>
  <c r="I302" i="1"/>
  <c r="H302" i="1"/>
  <c r="G302" i="1"/>
  <c r="F302" i="1"/>
  <c r="E302" i="1"/>
  <c r="L295" i="1"/>
  <c r="K295" i="1"/>
  <c r="J295" i="1"/>
  <c r="I295" i="1"/>
  <c r="H295" i="1"/>
  <c r="G295" i="1"/>
  <c r="F295" i="1"/>
  <c r="E295" i="1"/>
  <c r="L285" i="1"/>
  <c r="L304" i="1" s="1"/>
  <c r="K285" i="1"/>
  <c r="K304" i="1" s="1"/>
  <c r="J285" i="1"/>
  <c r="J304" i="1" s="1"/>
  <c r="I285" i="1"/>
  <c r="I304" i="1" s="1"/>
  <c r="H285" i="1"/>
  <c r="H304" i="1" s="1"/>
  <c r="G285" i="1"/>
  <c r="G304" i="1" s="1"/>
  <c r="F285" i="1"/>
  <c r="F304" i="1" s="1"/>
  <c r="E285" i="1"/>
  <c r="E304" i="1" s="1"/>
  <c r="L262" i="1"/>
  <c r="K262" i="1"/>
  <c r="J262" i="1"/>
  <c r="I262" i="1"/>
  <c r="H262" i="1"/>
  <c r="G262" i="1"/>
  <c r="F262" i="1"/>
  <c r="E262" i="1"/>
  <c r="L255" i="1"/>
  <c r="L264" i="1" s="1"/>
  <c r="K255" i="1"/>
  <c r="K264" i="1" s="1"/>
  <c r="J255" i="1"/>
  <c r="J264" i="1" s="1"/>
  <c r="I255" i="1"/>
  <c r="I264" i="1" s="1"/>
  <c r="H255" i="1"/>
  <c r="H264" i="1" s="1"/>
  <c r="G255" i="1"/>
  <c r="G264" i="1" s="1"/>
  <c r="F255" i="1"/>
  <c r="F264" i="1" s="1"/>
  <c r="E255" i="1"/>
  <c r="E264" i="1" s="1"/>
  <c r="L244" i="1"/>
  <c r="K244" i="1"/>
  <c r="J244" i="1"/>
  <c r="I244" i="1"/>
  <c r="H244" i="1"/>
  <c r="G244" i="1"/>
  <c r="F244" i="1"/>
  <c r="E244" i="1"/>
  <c r="L221" i="1"/>
  <c r="K221" i="1"/>
  <c r="J221" i="1"/>
  <c r="I221" i="1"/>
  <c r="H221" i="1"/>
  <c r="G221" i="1"/>
  <c r="F221" i="1"/>
  <c r="E221" i="1"/>
  <c r="L213" i="1"/>
  <c r="K213" i="1"/>
  <c r="J213" i="1"/>
  <c r="I213" i="1"/>
  <c r="H213" i="1"/>
  <c r="G213" i="1"/>
  <c r="F213" i="1"/>
  <c r="E213" i="1"/>
  <c r="L203" i="1"/>
  <c r="L223" i="1" s="1"/>
  <c r="K203" i="1"/>
  <c r="K223" i="1" s="1"/>
  <c r="J203" i="1"/>
  <c r="J223" i="1" s="1"/>
  <c r="I203" i="1"/>
  <c r="I223" i="1" s="1"/>
  <c r="H203" i="1"/>
  <c r="H223" i="1" s="1"/>
  <c r="G203" i="1"/>
  <c r="G223" i="1" s="1"/>
  <c r="F203" i="1"/>
  <c r="F223" i="1" s="1"/>
  <c r="E203" i="1"/>
  <c r="E223" i="1" s="1"/>
  <c r="L177" i="1"/>
  <c r="K177" i="1"/>
  <c r="J177" i="1"/>
  <c r="I177" i="1"/>
  <c r="H177" i="1"/>
  <c r="G177" i="1"/>
  <c r="F177" i="1"/>
  <c r="E177" i="1"/>
  <c r="L170" i="1"/>
  <c r="K170" i="1"/>
  <c r="J170" i="1"/>
  <c r="I170" i="1"/>
  <c r="H170" i="1"/>
  <c r="G170" i="1"/>
  <c r="F170" i="1"/>
  <c r="E170" i="1"/>
  <c r="L160" i="1"/>
  <c r="L179" i="1" s="1"/>
  <c r="K160" i="1"/>
  <c r="K179" i="1" s="1"/>
  <c r="J160" i="1"/>
  <c r="J179" i="1" s="1"/>
  <c r="I160" i="1"/>
  <c r="I179" i="1" s="1"/>
  <c r="H160" i="1"/>
  <c r="H179" i="1" s="1"/>
  <c r="G160" i="1"/>
  <c r="G179" i="1" s="1"/>
  <c r="F160" i="1"/>
  <c r="F179" i="1" s="1"/>
  <c r="E160" i="1"/>
  <c r="E179" i="1" s="1"/>
  <c r="L128" i="1"/>
  <c r="K128" i="1"/>
  <c r="J128" i="1"/>
  <c r="I128" i="1"/>
  <c r="H128" i="1"/>
  <c r="G128" i="1"/>
  <c r="F128" i="1"/>
  <c r="E128" i="1"/>
  <c r="L121" i="1"/>
  <c r="K121" i="1"/>
  <c r="J121" i="1"/>
  <c r="I121" i="1"/>
  <c r="H121" i="1"/>
  <c r="G121" i="1"/>
  <c r="F121" i="1"/>
  <c r="E121" i="1"/>
  <c r="L111" i="1"/>
  <c r="L130" i="1" s="1"/>
  <c r="K111" i="1"/>
  <c r="K130" i="1" s="1"/>
  <c r="J111" i="1"/>
  <c r="J130" i="1" s="1"/>
  <c r="I111" i="1"/>
  <c r="I130" i="1" s="1"/>
  <c r="H111" i="1"/>
  <c r="H130" i="1" s="1"/>
  <c r="G111" i="1"/>
  <c r="G130" i="1" s="1"/>
  <c r="F111" i="1"/>
  <c r="F130" i="1" s="1"/>
  <c r="E111" i="1"/>
  <c r="E130" i="1" s="1"/>
  <c r="L84" i="1"/>
  <c r="K84" i="1"/>
  <c r="J84" i="1"/>
  <c r="I84" i="1"/>
  <c r="H84" i="1"/>
  <c r="G84" i="1"/>
  <c r="F84" i="1"/>
  <c r="E84" i="1"/>
  <c r="L77" i="1"/>
  <c r="K77" i="1"/>
  <c r="J77" i="1"/>
  <c r="I77" i="1"/>
  <c r="H77" i="1"/>
  <c r="G77" i="1"/>
  <c r="F77" i="1"/>
  <c r="E77" i="1"/>
  <c r="L68" i="1"/>
  <c r="L86" i="1" s="1"/>
  <c r="K68" i="1"/>
  <c r="K86" i="1" s="1"/>
  <c r="J68" i="1"/>
  <c r="J86" i="1" s="1"/>
  <c r="I68" i="1"/>
  <c r="I86" i="1" s="1"/>
  <c r="H68" i="1"/>
  <c r="H86" i="1" s="1"/>
  <c r="G68" i="1"/>
  <c r="G86" i="1" s="1"/>
  <c r="F68" i="1"/>
  <c r="F86" i="1" s="1"/>
  <c r="E68" i="1"/>
  <c r="E86" i="1" s="1"/>
  <c r="L31" i="1"/>
  <c r="K31" i="1"/>
  <c r="J31" i="1"/>
  <c r="I31" i="1"/>
  <c r="H31" i="1"/>
  <c r="G31" i="1"/>
  <c r="F31" i="1"/>
  <c r="E31" i="1"/>
  <c r="L24" i="1"/>
  <c r="K24" i="1"/>
  <c r="J24" i="1"/>
  <c r="I24" i="1"/>
  <c r="H24" i="1"/>
  <c r="G24" i="1"/>
  <c r="F24" i="1"/>
  <c r="E24" i="1"/>
  <c r="L14" i="1"/>
  <c r="L33" i="1" s="1"/>
  <c r="K14" i="1"/>
  <c r="K33" i="1" s="1"/>
  <c r="J14" i="1"/>
  <c r="J33" i="1" s="1"/>
  <c r="I14" i="1"/>
  <c r="I33" i="1" s="1"/>
  <c r="H14" i="1"/>
  <c r="H33" i="1" s="1"/>
  <c r="G14" i="1"/>
  <c r="G33" i="1" s="1"/>
  <c r="F14" i="1"/>
  <c r="F33" i="1" s="1"/>
  <c r="E14" i="1"/>
  <c r="E33" i="1" s="1"/>
</calcChain>
</file>

<file path=xl/sharedStrings.xml><?xml version="1.0" encoding="utf-8"?>
<sst xmlns="http://schemas.openxmlformats.org/spreadsheetml/2006/main" count="425" uniqueCount="110">
  <si>
    <t>№ п/п</t>
  </si>
  <si>
    <t>Выход</t>
  </si>
  <si>
    <t>Белки</t>
  </si>
  <si>
    <t>Жиры</t>
  </si>
  <si>
    <t>Углеводы</t>
  </si>
  <si>
    <t>Энергетическая ценность</t>
  </si>
  <si>
    <t xml:space="preserve">с 7 до 10 лет </t>
  </si>
  <si>
    <t xml:space="preserve"> с 11 лет и старше</t>
  </si>
  <si>
    <t>день первый</t>
  </si>
  <si>
    <t>завтрак</t>
  </si>
  <si>
    <t>Суп молочный вермишелевый с сахаром и сливочным маслом</t>
  </si>
  <si>
    <t>200/10/10</t>
  </si>
  <si>
    <t>250/10/10</t>
  </si>
  <si>
    <t>Оладьи со сметаной</t>
  </si>
  <si>
    <t>150/20</t>
  </si>
  <si>
    <t>200/20</t>
  </si>
  <si>
    <t xml:space="preserve">Чай с сахаром </t>
  </si>
  <si>
    <t>Яблоко</t>
  </si>
  <si>
    <t>ИТОГО:</t>
  </si>
  <si>
    <t>Обед</t>
  </si>
  <si>
    <t>Салат из свежих огурцов и помидоров с подсолнечным маслом</t>
  </si>
  <si>
    <t>Щи из свежей капусты со сметаной</t>
  </si>
  <si>
    <t xml:space="preserve">Макароны </t>
  </si>
  <si>
    <t>Рыба запечённая в сметанном соусе</t>
  </si>
  <si>
    <t>Кофейный напиток с молоком</t>
  </si>
  <si>
    <t>Хлеб ржаной</t>
  </si>
  <si>
    <t>Полдник</t>
  </si>
  <si>
    <t>Пряник Тульский</t>
  </si>
  <si>
    <t>Сок фруктовый</t>
  </si>
  <si>
    <t>Апельсин</t>
  </si>
  <si>
    <t>шоколадный батончик</t>
  </si>
  <si>
    <t>ВСЕГО:</t>
  </si>
  <si>
    <t>Наименование продукта</t>
  </si>
  <si>
    <t>день второй</t>
  </si>
  <si>
    <t>Каша молочная гречневая со сливочным маслом и сахаром</t>
  </si>
  <si>
    <t>Хлеб пшеничный йодированный со сливочным маслом и сыром</t>
  </si>
  <si>
    <t>40/10/20</t>
  </si>
  <si>
    <t>Какао с молоком</t>
  </si>
  <si>
    <t>Банан</t>
  </si>
  <si>
    <t>Салат из свежих помидоров</t>
  </si>
  <si>
    <t>Борщ  из свежей капусты с курицей</t>
  </si>
  <si>
    <t xml:space="preserve">Рис </t>
  </si>
  <si>
    <t>Котлета из куриной грудки</t>
  </si>
  <si>
    <t xml:space="preserve">Кисель  </t>
  </si>
  <si>
    <t xml:space="preserve">Пряник </t>
  </si>
  <si>
    <t>Шоколад</t>
  </si>
  <si>
    <t>Пирожок с капустой</t>
  </si>
  <si>
    <t>день третий</t>
  </si>
  <si>
    <t>Макароны с сыром</t>
  </si>
  <si>
    <t>Творожная запеканка со сметаной</t>
  </si>
  <si>
    <t>Кофе с молоком</t>
  </si>
  <si>
    <t xml:space="preserve">Апельсин </t>
  </si>
  <si>
    <t>Салат из свежей капусты с подсолнечным маслом</t>
  </si>
  <si>
    <t>Суп вермишелевый с курицей</t>
  </si>
  <si>
    <t xml:space="preserve">Гречка </t>
  </si>
  <si>
    <t>Рыба тушёная с овощами</t>
  </si>
  <si>
    <t xml:space="preserve">Компот из сухофруктов </t>
  </si>
  <si>
    <t xml:space="preserve">Вафли </t>
  </si>
  <si>
    <t>Йогурт</t>
  </si>
  <si>
    <t>день четвёртый</t>
  </si>
  <si>
    <t>Каша молочная манная с изюмом</t>
  </si>
  <si>
    <t>Сырники со сгущённым молоком</t>
  </si>
  <si>
    <t>Киви</t>
  </si>
  <si>
    <t>Салат из свежих огурцов с растительным маслом</t>
  </si>
  <si>
    <t>Суп гороховый с курицей</t>
  </si>
  <si>
    <t>Печень по-строгоновски</t>
  </si>
  <si>
    <t xml:space="preserve">Яблоко </t>
  </si>
  <si>
    <t>Зефир</t>
  </si>
  <si>
    <t>день пятый</t>
  </si>
  <si>
    <t>Омлет с молоком</t>
  </si>
  <si>
    <t>Хлеб пшеничный</t>
  </si>
  <si>
    <t>Салат из свежих огурцов, помидоров с подсолнечным маслом</t>
  </si>
  <si>
    <t>Суп картофельный с рыбой</t>
  </si>
  <si>
    <t xml:space="preserve">Картофельное пюре </t>
  </si>
  <si>
    <t>Котлета из говядины</t>
  </si>
  <si>
    <t>Печенье</t>
  </si>
  <si>
    <t xml:space="preserve">Груша </t>
  </si>
  <si>
    <t>Сок</t>
  </si>
  <si>
    <t>день шестой</t>
  </si>
  <si>
    <t>Творожная запеканка со сгущёнкой</t>
  </si>
  <si>
    <t>Салат из капусты  с морковью</t>
  </si>
  <si>
    <t>Суп гороховый с говядиной</t>
  </si>
  <si>
    <t>Рыба тушёная</t>
  </si>
  <si>
    <t>день седьмой</t>
  </si>
  <si>
    <t>Каша молочная "Дружба"</t>
  </si>
  <si>
    <t>Оладьи со сгущённым молоком</t>
  </si>
  <si>
    <t>Салат из свежих овощей</t>
  </si>
  <si>
    <t>Суп рисовый с курицей</t>
  </si>
  <si>
    <t>Снежок</t>
  </si>
  <si>
    <t>день восьмой</t>
  </si>
  <si>
    <t>Омлет с сыром</t>
  </si>
  <si>
    <t>Какао  с молоком</t>
  </si>
  <si>
    <t xml:space="preserve">Салат из огурцов </t>
  </si>
  <si>
    <t>Щи из свежей капусты с курицей</t>
  </si>
  <si>
    <t>Тефтели из говядины</t>
  </si>
  <si>
    <t>день девятый</t>
  </si>
  <si>
    <t>Сырники со сметаной</t>
  </si>
  <si>
    <t>Рис отварной</t>
  </si>
  <si>
    <t>Чай</t>
  </si>
  <si>
    <t xml:space="preserve">Шоколад </t>
  </si>
  <si>
    <t>день десятый</t>
  </si>
  <si>
    <t>Каша молочная пшённая с сахаром и сливочным маслом</t>
  </si>
  <si>
    <t>Хлеб пшеничный йодированный со сливочным маслом, сыром</t>
  </si>
  <si>
    <t>40/20/15</t>
  </si>
  <si>
    <t>40/20/20</t>
  </si>
  <si>
    <t xml:space="preserve">Какао с молоком </t>
  </si>
  <si>
    <t>Картофельное пюре</t>
  </si>
  <si>
    <t>Тефтели из курицы</t>
  </si>
  <si>
    <t>Пряник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</si>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</sst>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26262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2" fontId="0" fillId="0" borderId="0" xfId="0" applyNumberFormat="1"/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2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2" fontId="1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/>
    <xf numFmtId="0" fontId="4" fillId="0" borderId="2" xfId="0" applyFont="1" applyBorder="1" applyAlignment="1"/>
    <xf numFmtId="2" fontId="4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0" xfId="0" applyFont="1" applyBorder="1"/>
    <xf numFmtId="0" fontId="1" fillId="0" borderId="0" xfId="0" applyFont="1" applyBorder="1"/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6262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6"/>
  <sheetViews>
    <sheetView tabSelected="1" topLeftCell="B38" zoomScaleNormal="100" workbookViewId="0">
      <selection activeCell="C162" sqref="C162"/>
    </sheetView>
  </sheetViews>
  <sheetFormatPr defaultColWidth="9" defaultRowHeight="14.4" x14ac:dyDescent="0.3"/>
  <cols>
    <col min="1" max="1" width="4.5546875" customWidth="1"/>
    <col min="2" max="2" width="37.5546875" customWidth="1"/>
    <col min="3" max="3" width="8.5546875" customWidth="1"/>
    <col min="4" max="4" width="8.33203125" customWidth="1"/>
    <col min="1024" max="1024" width="11.5546875" customWidth="1"/>
  </cols>
  <sheetData>
    <row r="1" spans="1:12" hidden="1" x14ac:dyDescent="0.3"/>
    <row r="2" spans="1:12" hidden="1" x14ac:dyDescent="0.3">
      <c r="F2" s="6"/>
    </row>
    <row r="3" spans="1:12" hidden="1" x14ac:dyDescent="0.3">
      <c r="F3" s="6"/>
    </row>
    <row r="5" spans="1:12" ht="29.25" customHeight="1" x14ac:dyDescent="0.3">
      <c r="A5" s="5" t="s">
        <v>0</v>
      </c>
      <c r="B5" s="5"/>
      <c r="C5" s="4" t="s">
        <v>1</v>
      </c>
      <c r="D5" s="4"/>
      <c r="E5" s="3" t="s">
        <v>2</v>
      </c>
      <c r="F5" s="3"/>
      <c r="G5" s="3" t="s">
        <v>3</v>
      </c>
      <c r="H5" s="3"/>
      <c r="I5" s="3" t="s">
        <v>4</v>
      </c>
      <c r="J5" s="3"/>
      <c r="K5" s="3" t="s">
        <v>5</v>
      </c>
      <c r="L5" s="3"/>
    </row>
    <row r="6" spans="1:12" ht="41.4" x14ac:dyDescent="0.3">
      <c r="A6" s="5"/>
      <c r="B6" s="5"/>
      <c r="C6" s="8" t="s">
        <v>6</v>
      </c>
      <c r="D6" s="8" t="s">
        <v>7</v>
      </c>
      <c r="E6" s="9" t="s">
        <v>6</v>
      </c>
      <c r="F6" s="9" t="s">
        <v>7</v>
      </c>
      <c r="G6" s="9" t="s">
        <v>6</v>
      </c>
      <c r="H6" s="9" t="s">
        <v>7</v>
      </c>
      <c r="I6" s="9" t="s">
        <v>6</v>
      </c>
      <c r="J6" s="9" t="s">
        <v>7</v>
      </c>
      <c r="K6" s="9" t="s">
        <v>6</v>
      </c>
      <c r="L6" s="9" t="s">
        <v>7</v>
      </c>
    </row>
    <row r="7" spans="1:12" ht="15.6" x14ac:dyDescent="0.3">
      <c r="A7" s="5"/>
      <c r="B7" s="5"/>
      <c r="C7" s="7"/>
      <c r="D7" s="7"/>
      <c r="E7" s="10"/>
      <c r="F7" s="10"/>
      <c r="G7" s="11"/>
      <c r="H7" s="12"/>
      <c r="I7" s="12"/>
      <c r="J7" s="12"/>
      <c r="K7" s="12"/>
      <c r="L7" s="12"/>
    </row>
    <row r="8" spans="1:12" ht="15.6" x14ac:dyDescent="0.3">
      <c r="A8" s="13"/>
      <c r="B8" s="2" t="s">
        <v>8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.6" x14ac:dyDescent="0.3">
      <c r="A9" s="7"/>
      <c r="B9" s="14" t="s">
        <v>9</v>
      </c>
      <c r="C9" s="7"/>
      <c r="D9" s="13"/>
      <c r="E9" s="12"/>
      <c r="F9" s="12"/>
      <c r="G9" s="12"/>
      <c r="H9" s="12"/>
      <c r="I9" s="12"/>
      <c r="J9" s="12"/>
      <c r="K9" s="12"/>
      <c r="L9" s="12"/>
    </row>
    <row r="10" spans="1:12" ht="31.2" x14ac:dyDescent="0.3">
      <c r="A10" s="10">
        <v>1</v>
      </c>
      <c r="B10" s="15" t="s">
        <v>10</v>
      </c>
      <c r="C10" s="16" t="s">
        <v>11</v>
      </c>
      <c r="D10" s="17" t="s">
        <v>12</v>
      </c>
      <c r="E10" s="18">
        <v>7.12</v>
      </c>
      <c r="F10" s="18">
        <v>8.9</v>
      </c>
      <c r="G10" s="18">
        <v>5.98</v>
      </c>
      <c r="H10" s="18">
        <v>7.48</v>
      </c>
      <c r="I10" s="18">
        <v>22.76</v>
      </c>
      <c r="J10" s="18">
        <v>28.45</v>
      </c>
      <c r="K10" s="18">
        <v>173.2</v>
      </c>
      <c r="L10" s="18">
        <v>216.5</v>
      </c>
    </row>
    <row r="11" spans="1:12" ht="15.6" x14ac:dyDescent="0.3">
      <c r="A11" s="7">
        <v>2</v>
      </c>
      <c r="B11" s="15" t="s">
        <v>13</v>
      </c>
      <c r="C11" s="16" t="s">
        <v>14</v>
      </c>
      <c r="D11" s="17" t="s">
        <v>15</v>
      </c>
      <c r="E11" s="19">
        <v>13.85</v>
      </c>
      <c r="F11" s="19">
        <v>20.78</v>
      </c>
      <c r="G11" s="19">
        <v>8.85</v>
      </c>
      <c r="H11" s="19">
        <v>13.28</v>
      </c>
      <c r="I11" s="19">
        <v>17.71</v>
      </c>
      <c r="J11" s="19">
        <v>26.57</v>
      </c>
      <c r="K11" s="19">
        <v>203.7</v>
      </c>
      <c r="L11" s="19">
        <v>303.55</v>
      </c>
    </row>
    <row r="12" spans="1:12" ht="15.6" x14ac:dyDescent="0.3">
      <c r="A12" s="7">
        <v>3</v>
      </c>
      <c r="B12" s="15" t="s">
        <v>16</v>
      </c>
      <c r="C12" s="7">
        <v>200</v>
      </c>
      <c r="D12" s="20">
        <v>200</v>
      </c>
      <c r="E12" s="18">
        <v>0.28999999999999998</v>
      </c>
      <c r="F12" s="18">
        <v>0.28999999999999998</v>
      </c>
      <c r="G12" s="18">
        <v>0.06</v>
      </c>
      <c r="H12" s="18">
        <v>0.06</v>
      </c>
      <c r="I12" s="18">
        <v>15.31</v>
      </c>
      <c r="J12" s="18">
        <v>15.31</v>
      </c>
      <c r="K12" s="18">
        <v>60</v>
      </c>
      <c r="L12" s="18">
        <v>60</v>
      </c>
    </row>
    <row r="13" spans="1:12" ht="15.6" x14ac:dyDescent="0.3">
      <c r="A13" s="7">
        <v>4</v>
      </c>
      <c r="B13" s="15" t="s">
        <v>17</v>
      </c>
      <c r="C13" s="16">
        <v>200</v>
      </c>
      <c r="D13" s="20">
        <v>200</v>
      </c>
      <c r="E13" s="19">
        <v>0.57999999999999996</v>
      </c>
      <c r="F13" s="19">
        <v>0.57999999999999996</v>
      </c>
      <c r="G13" s="19">
        <v>0</v>
      </c>
      <c r="H13" s="19">
        <v>0</v>
      </c>
      <c r="I13" s="19">
        <v>16.489999999999998</v>
      </c>
      <c r="J13" s="19">
        <v>16.489999999999998</v>
      </c>
      <c r="K13" s="19">
        <v>67.16</v>
      </c>
      <c r="L13" s="19">
        <v>67.16</v>
      </c>
    </row>
    <row r="14" spans="1:12" ht="15.6" x14ac:dyDescent="0.3">
      <c r="A14" s="7"/>
      <c r="B14" s="21" t="s">
        <v>18</v>
      </c>
      <c r="C14" s="7"/>
      <c r="D14" s="20"/>
      <c r="E14" s="22">
        <f t="shared" ref="E14:L14" si="0">E10+E11+E12+E13</f>
        <v>21.839999999999996</v>
      </c>
      <c r="F14" s="22">
        <f t="shared" si="0"/>
        <v>30.549999999999997</v>
      </c>
      <c r="G14" s="22">
        <f t="shared" si="0"/>
        <v>14.89</v>
      </c>
      <c r="H14" s="22">
        <f t="shared" si="0"/>
        <v>20.819999999999997</v>
      </c>
      <c r="I14" s="22">
        <f t="shared" si="0"/>
        <v>72.27</v>
      </c>
      <c r="J14" s="22">
        <f t="shared" si="0"/>
        <v>86.82</v>
      </c>
      <c r="K14" s="22">
        <f t="shared" si="0"/>
        <v>504.05999999999995</v>
      </c>
      <c r="L14" s="22">
        <f t="shared" si="0"/>
        <v>647.20999999999992</v>
      </c>
    </row>
    <row r="15" spans="1:12" ht="15.6" x14ac:dyDescent="0.3">
      <c r="A15" s="7"/>
      <c r="B15" s="23"/>
      <c r="C15" s="7"/>
      <c r="D15" s="20"/>
      <c r="E15" s="22"/>
      <c r="F15" s="22"/>
      <c r="G15" s="22"/>
      <c r="H15" s="22"/>
      <c r="I15" s="22"/>
      <c r="J15" s="22"/>
      <c r="K15" s="22"/>
      <c r="L15" s="22"/>
    </row>
    <row r="16" spans="1:12" ht="15.6" x14ac:dyDescent="0.3">
      <c r="A16" s="7"/>
      <c r="B16" s="14" t="s">
        <v>19</v>
      </c>
      <c r="C16" s="7"/>
      <c r="D16" s="20"/>
      <c r="E16" s="19"/>
      <c r="F16" s="19"/>
      <c r="G16" s="19"/>
      <c r="H16" s="19"/>
      <c r="I16" s="19"/>
      <c r="J16" s="19"/>
      <c r="K16" s="19"/>
      <c r="L16" s="19"/>
    </row>
    <row r="17" spans="1:12" ht="33" customHeight="1" x14ac:dyDescent="0.3">
      <c r="A17" s="7">
        <v>1</v>
      </c>
      <c r="B17" s="15" t="s">
        <v>20</v>
      </c>
      <c r="C17" s="7">
        <v>100</v>
      </c>
      <c r="D17" s="17">
        <v>150</v>
      </c>
      <c r="E17" s="18">
        <v>0.46</v>
      </c>
      <c r="F17" s="18">
        <v>0.69</v>
      </c>
      <c r="G17" s="18">
        <v>16.649999999999999</v>
      </c>
      <c r="H17" s="18">
        <v>24.98</v>
      </c>
      <c r="I17" s="18">
        <v>1.65</v>
      </c>
      <c r="J17" s="18">
        <v>2.48</v>
      </c>
      <c r="K17" s="18">
        <v>158.27000000000001</v>
      </c>
      <c r="L17" s="18">
        <v>237.41</v>
      </c>
    </row>
    <row r="18" spans="1:12" ht="15.6" x14ac:dyDescent="0.3">
      <c r="A18" s="7">
        <v>2</v>
      </c>
      <c r="B18" s="15" t="s">
        <v>21</v>
      </c>
      <c r="C18" s="7">
        <v>200</v>
      </c>
      <c r="D18" s="20">
        <v>250</v>
      </c>
      <c r="E18" s="19">
        <v>13.12</v>
      </c>
      <c r="F18" s="19">
        <v>16.399999999999999</v>
      </c>
      <c r="G18" s="19">
        <v>1.1499999999999999</v>
      </c>
      <c r="H18" s="19">
        <v>5.19</v>
      </c>
      <c r="I18" s="19">
        <v>18.27</v>
      </c>
      <c r="J18" s="19">
        <v>22.84</v>
      </c>
      <c r="K18" s="19">
        <v>157.62</v>
      </c>
      <c r="L18" s="19">
        <v>197.03</v>
      </c>
    </row>
    <row r="19" spans="1:12" ht="15.6" x14ac:dyDescent="0.3">
      <c r="A19" s="7">
        <v>3</v>
      </c>
      <c r="B19" s="15" t="s">
        <v>22</v>
      </c>
      <c r="C19" s="7">
        <v>150</v>
      </c>
      <c r="D19" s="20">
        <v>200</v>
      </c>
      <c r="E19" s="19">
        <v>12.75</v>
      </c>
      <c r="F19" s="19">
        <v>19.13</v>
      </c>
      <c r="G19" s="19">
        <v>10.44</v>
      </c>
      <c r="H19" s="19">
        <v>15.66</v>
      </c>
      <c r="I19" s="19">
        <v>5.69</v>
      </c>
      <c r="J19" s="19">
        <v>8.5399999999999991</v>
      </c>
      <c r="K19" s="19">
        <v>173.9</v>
      </c>
      <c r="L19" s="19">
        <v>260.85000000000002</v>
      </c>
    </row>
    <row r="20" spans="1:12" ht="15.6" x14ac:dyDescent="0.3">
      <c r="A20" s="7">
        <v>4</v>
      </c>
      <c r="B20" s="15" t="s">
        <v>23</v>
      </c>
      <c r="C20" s="16">
        <v>80</v>
      </c>
      <c r="D20" s="17">
        <v>100</v>
      </c>
      <c r="E20" s="18">
        <v>14.4</v>
      </c>
      <c r="F20" s="18">
        <v>18</v>
      </c>
      <c r="G20" s="18">
        <v>16</v>
      </c>
      <c r="H20" s="18">
        <v>20</v>
      </c>
      <c r="I20" s="18">
        <v>0</v>
      </c>
      <c r="J20" s="18">
        <v>0</v>
      </c>
      <c r="K20" s="18">
        <v>208</v>
      </c>
      <c r="L20" s="18">
        <v>260</v>
      </c>
    </row>
    <row r="21" spans="1:12" ht="16.5" customHeight="1" x14ac:dyDescent="0.3">
      <c r="A21" s="7">
        <v>5</v>
      </c>
      <c r="B21" s="15" t="s">
        <v>24</v>
      </c>
      <c r="C21" s="7">
        <v>200</v>
      </c>
      <c r="D21" s="17">
        <v>200</v>
      </c>
      <c r="E21" s="18">
        <v>2</v>
      </c>
      <c r="F21" s="18">
        <v>2</v>
      </c>
      <c r="G21" s="18">
        <v>2</v>
      </c>
      <c r="H21" s="18">
        <v>2</v>
      </c>
      <c r="I21" s="18">
        <v>22</v>
      </c>
      <c r="J21" s="18">
        <v>22</v>
      </c>
      <c r="K21" s="18">
        <v>109</v>
      </c>
      <c r="L21" s="18">
        <v>109</v>
      </c>
    </row>
    <row r="22" spans="1:12" ht="15.6" x14ac:dyDescent="0.3">
      <c r="A22" s="7">
        <v>6</v>
      </c>
      <c r="B22" s="15" t="s">
        <v>25</v>
      </c>
      <c r="C22" s="24">
        <v>60</v>
      </c>
      <c r="D22" s="20">
        <v>80</v>
      </c>
      <c r="E22" s="19">
        <v>3.96</v>
      </c>
      <c r="F22" s="19">
        <v>5.28</v>
      </c>
      <c r="G22" s="19">
        <v>0.72</v>
      </c>
      <c r="H22" s="19">
        <v>0.96</v>
      </c>
      <c r="I22" s="19">
        <v>20.52</v>
      </c>
      <c r="J22" s="19">
        <v>27.36</v>
      </c>
      <c r="K22" s="19">
        <v>109</v>
      </c>
      <c r="L22" s="19">
        <v>145</v>
      </c>
    </row>
    <row r="23" spans="1:12" ht="15.6" x14ac:dyDescent="0.3">
      <c r="A23" s="7"/>
      <c r="B23" s="15"/>
      <c r="C23" s="7"/>
      <c r="D23" s="20"/>
      <c r="E23" s="19"/>
      <c r="F23" s="19"/>
      <c r="G23" s="19"/>
      <c r="H23" s="19"/>
      <c r="I23" s="19"/>
      <c r="J23" s="19"/>
      <c r="K23" s="19"/>
      <c r="L23" s="19"/>
    </row>
    <row r="24" spans="1:12" ht="15.6" x14ac:dyDescent="0.3">
      <c r="A24" s="7"/>
      <c r="B24" s="21" t="s">
        <v>18</v>
      </c>
      <c r="C24" s="7"/>
      <c r="D24" s="20"/>
      <c r="E24" s="22">
        <f t="shared" ref="E24:L24" si="1">E17+E18+E19+E20+E21+E22</f>
        <v>46.69</v>
      </c>
      <c r="F24" s="22">
        <f t="shared" si="1"/>
        <v>61.5</v>
      </c>
      <c r="G24" s="22">
        <f t="shared" si="1"/>
        <v>46.959999999999994</v>
      </c>
      <c r="H24" s="22">
        <f t="shared" si="1"/>
        <v>68.789999999999992</v>
      </c>
      <c r="I24" s="22">
        <f t="shared" si="1"/>
        <v>68.13</v>
      </c>
      <c r="J24" s="22">
        <f t="shared" si="1"/>
        <v>83.22</v>
      </c>
      <c r="K24" s="22">
        <f t="shared" si="1"/>
        <v>915.79</v>
      </c>
      <c r="L24" s="22">
        <f t="shared" si="1"/>
        <v>1209.29</v>
      </c>
    </row>
    <row r="25" spans="1:12" ht="15.6" x14ac:dyDescent="0.3">
      <c r="A25" s="7"/>
      <c r="B25" s="15"/>
      <c r="C25" s="7"/>
      <c r="D25" s="20"/>
      <c r="E25" s="19"/>
      <c r="F25" s="19"/>
      <c r="G25" s="19"/>
      <c r="H25" s="19"/>
      <c r="I25" s="19"/>
      <c r="J25" s="19"/>
      <c r="K25" s="19"/>
      <c r="L25" s="19"/>
    </row>
    <row r="26" spans="1:12" ht="15.6" x14ac:dyDescent="0.3">
      <c r="A26" s="7"/>
      <c r="B26" s="7" t="s">
        <v>26</v>
      </c>
      <c r="C26" s="7"/>
      <c r="D26" s="20"/>
      <c r="E26" s="19"/>
      <c r="F26" s="19"/>
      <c r="G26" s="19"/>
      <c r="H26" s="19"/>
      <c r="I26" s="19"/>
      <c r="J26" s="19"/>
      <c r="K26" s="19"/>
      <c r="L26" s="19"/>
    </row>
    <row r="27" spans="1:12" ht="15.6" x14ac:dyDescent="0.3">
      <c r="A27" s="7">
        <v>1</v>
      </c>
      <c r="B27" s="15" t="s">
        <v>27</v>
      </c>
      <c r="C27" s="7">
        <v>30</v>
      </c>
      <c r="D27" s="20">
        <v>30</v>
      </c>
      <c r="E27" s="19">
        <v>1.95</v>
      </c>
      <c r="F27" s="19">
        <v>1.95</v>
      </c>
      <c r="G27" s="19">
        <v>1.71</v>
      </c>
      <c r="H27" s="19">
        <v>1.71</v>
      </c>
      <c r="I27" s="19">
        <v>19.8</v>
      </c>
      <c r="J27" s="19">
        <v>19.8</v>
      </c>
      <c r="K27" s="19">
        <v>153.30000000000001</v>
      </c>
      <c r="L27" s="19">
        <v>153.30000000000001</v>
      </c>
    </row>
    <row r="28" spans="1:12" ht="15.6" x14ac:dyDescent="0.3">
      <c r="A28" s="7">
        <v>2</v>
      </c>
      <c r="B28" s="15" t="s">
        <v>28</v>
      </c>
      <c r="C28" s="7">
        <v>200</v>
      </c>
      <c r="D28" s="20">
        <v>200</v>
      </c>
      <c r="E28" s="19">
        <v>0</v>
      </c>
      <c r="F28" s="19">
        <v>0</v>
      </c>
      <c r="G28" s="19">
        <v>0</v>
      </c>
      <c r="H28" s="19">
        <v>0</v>
      </c>
      <c r="I28" s="19">
        <v>24</v>
      </c>
      <c r="J28" s="19">
        <v>24</v>
      </c>
      <c r="K28" s="19">
        <v>96</v>
      </c>
      <c r="L28" s="19">
        <v>96</v>
      </c>
    </row>
    <row r="29" spans="1:12" ht="15.6" x14ac:dyDescent="0.3">
      <c r="A29" s="7">
        <v>3</v>
      </c>
      <c r="B29" s="15" t="s">
        <v>29</v>
      </c>
      <c r="C29" s="7">
        <v>200</v>
      </c>
      <c r="D29" s="25">
        <v>200</v>
      </c>
      <c r="E29" s="26">
        <v>1.8</v>
      </c>
      <c r="F29" s="26">
        <v>1.8</v>
      </c>
      <c r="G29" s="26">
        <v>0</v>
      </c>
      <c r="H29" s="26">
        <v>0</v>
      </c>
      <c r="I29" s="26">
        <v>16.8</v>
      </c>
      <c r="J29" s="26">
        <v>16.8</v>
      </c>
      <c r="K29" s="26">
        <v>76</v>
      </c>
      <c r="L29" s="26">
        <v>76</v>
      </c>
    </row>
    <row r="30" spans="1:12" ht="15.6" x14ac:dyDescent="0.3">
      <c r="A30" s="7">
        <v>4</v>
      </c>
      <c r="B30" s="15" t="s">
        <v>30</v>
      </c>
      <c r="C30" s="27">
        <v>200</v>
      </c>
      <c r="D30" s="20">
        <v>200</v>
      </c>
      <c r="E30" s="28">
        <v>7</v>
      </c>
      <c r="F30" s="29">
        <v>7</v>
      </c>
      <c r="G30" s="28">
        <v>8</v>
      </c>
      <c r="H30" s="29">
        <v>8</v>
      </c>
      <c r="I30" s="28">
        <v>22.73</v>
      </c>
      <c r="J30" s="30">
        <v>22.73</v>
      </c>
      <c r="K30" s="31">
        <v>195</v>
      </c>
      <c r="L30" s="29">
        <v>195</v>
      </c>
    </row>
    <row r="31" spans="1:12" ht="15.6" x14ac:dyDescent="0.3">
      <c r="A31" s="7"/>
      <c r="B31" s="21" t="s">
        <v>18</v>
      </c>
      <c r="C31" s="7"/>
      <c r="D31" s="32"/>
      <c r="E31" s="33">
        <f t="shared" ref="E31:L31" si="2">E27+E28+E29+E30+E30</f>
        <v>17.75</v>
      </c>
      <c r="F31" s="33">
        <f t="shared" si="2"/>
        <v>17.75</v>
      </c>
      <c r="G31" s="33">
        <f t="shared" si="2"/>
        <v>17.71</v>
      </c>
      <c r="H31" s="33">
        <f t="shared" si="2"/>
        <v>17.71</v>
      </c>
      <c r="I31" s="33">
        <f t="shared" si="2"/>
        <v>106.06</v>
      </c>
      <c r="J31" s="33">
        <f t="shared" si="2"/>
        <v>106.06</v>
      </c>
      <c r="K31" s="33">
        <f t="shared" si="2"/>
        <v>715.3</v>
      </c>
      <c r="L31" s="33">
        <f t="shared" si="2"/>
        <v>715.3</v>
      </c>
    </row>
    <row r="32" spans="1:12" ht="15.6" x14ac:dyDescent="0.3">
      <c r="A32" s="7"/>
      <c r="B32" s="15"/>
      <c r="C32" s="7"/>
      <c r="D32" s="20"/>
      <c r="E32" s="19"/>
      <c r="F32" s="19"/>
      <c r="G32" s="19"/>
      <c r="H32" s="19"/>
      <c r="I32" s="19"/>
      <c r="J32" s="19"/>
      <c r="K32" s="19"/>
      <c r="L32" s="19"/>
    </row>
    <row r="33" spans="1:12" ht="15.6" x14ac:dyDescent="0.3">
      <c r="A33" s="12"/>
      <c r="B33" s="21" t="s">
        <v>31</v>
      </c>
      <c r="C33" s="20"/>
      <c r="D33" s="20"/>
      <c r="E33" s="22">
        <f t="shared" ref="E33:L33" si="3">E14+E24+E31</f>
        <v>86.28</v>
      </c>
      <c r="F33" s="22">
        <f t="shared" si="3"/>
        <v>109.8</v>
      </c>
      <c r="G33" s="22">
        <f t="shared" si="3"/>
        <v>79.56</v>
      </c>
      <c r="H33" s="22">
        <f t="shared" si="3"/>
        <v>107.32</v>
      </c>
      <c r="I33" s="22">
        <f t="shared" si="3"/>
        <v>246.45999999999998</v>
      </c>
      <c r="J33" s="22">
        <f t="shared" si="3"/>
        <v>276.10000000000002</v>
      </c>
      <c r="K33" s="22">
        <f t="shared" si="3"/>
        <v>2135.1499999999996</v>
      </c>
      <c r="L33" s="22">
        <f t="shared" si="3"/>
        <v>2571.8000000000002</v>
      </c>
    </row>
    <row r="34" spans="1:12" ht="15.6" x14ac:dyDescent="0.3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</row>
    <row r="35" spans="1:12" ht="15.6" x14ac:dyDescent="0.3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</row>
    <row r="36" spans="1:12" ht="15.6" x14ac:dyDescent="0.3">
      <c r="A36" s="34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</row>
    <row r="38" spans="1:12" ht="10.5" customHeight="1" x14ac:dyDescent="0.3">
      <c r="A38" s="34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</row>
    <row r="39" spans="1:12" ht="15.6" hidden="1" x14ac:dyDescent="0.3">
      <c r="A39" s="3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</row>
    <row r="40" spans="1:12" ht="15.6" hidden="1" x14ac:dyDescent="0.3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2" ht="15.6" hidden="1" x14ac:dyDescent="0.3">
      <c r="A41" s="34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2" ht="15.6" hidden="1" x14ac:dyDescent="0.3">
      <c r="A42" s="34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1:12" ht="15.6" hidden="1" x14ac:dyDescent="0.3">
      <c r="A43" s="34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</row>
    <row r="44" spans="1:12" ht="15.6" hidden="1" x14ac:dyDescent="0.3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1:12" ht="15.6" hidden="1" x14ac:dyDescent="0.3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1:12" ht="15.6" x14ac:dyDescent="0.3">
      <c r="A46" s="34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</row>
    <row r="47" spans="1:12" ht="15.6" hidden="1" x14ac:dyDescent="0.3">
      <c r="A47" s="3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2" ht="15.6" hidden="1" x14ac:dyDescent="0.3">
      <c r="A48" s="34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spans="1:13" ht="15.6" hidden="1" x14ac:dyDescent="0.3">
      <c r="A49" s="3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spans="1:13" ht="15.6" hidden="1" x14ac:dyDescent="0.3">
      <c r="A50" s="34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</row>
    <row r="51" spans="1:13" ht="15.6" hidden="1" x14ac:dyDescent="0.3">
      <c r="A51" s="34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</row>
    <row r="52" spans="1:13" ht="15.6" hidden="1" x14ac:dyDescent="0.3">
      <c r="A52" s="3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</row>
    <row r="53" spans="1:13" ht="15.6" hidden="1" x14ac:dyDescent="0.3">
      <c r="A53" s="34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</row>
    <row r="54" spans="1:13" ht="15.6" hidden="1" x14ac:dyDescent="0.3">
      <c r="A54" s="34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</row>
    <row r="55" spans="1:13" ht="15.6" hidden="1" x14ac:dyDescent="0.3">
      <c r="A55" s="34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</row>
    <row r="56" spans="1:13" ht="15.6" x14ac:dyDescent="0.3">
      <c r="A56" s="34"/>
      <c r="B56" s="36"/>
      <c r="C56" s="37"/>
      <c r="D56" s="38"/>
      <c r="E56" s="39"/>
      <c r="F56" s="39"/>
      <c r="G56" s="39"/>
      <c r="H56" s="39"/>
      <c r="I56" s="39"/>
      <c r="J56" s="39"/>
      <c r="K56" s="39"/>
      <c r="L56" s="39"/>
    </row>
    <row r="57" spans="1:13" ht="15.6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</row>
    <row r="58" spans="1:13" ht="13.8" customHeight="1" x14ac:dyDescent="0.3">
      <c r="A58" s="5" t="s">
        <v>0</v>
      </c>
      <c r="B58" s="5" t="s">
        <v>32</v>
      </c>
      <c r="C58" s="4" t="s">
        <v>1</v>
      </c>
      <c r="D58" s="4"/>
      <c r="E58" s="4" t="s">
        <v>2</v>
      </c>
      <c r="F58" s="4"/>
      <c r="G58" s="4" t="s">
        <v>3</v>
      </c>
      <c r="H58" s="4"/>
      <c r="I58" s="4" t="s">
        <v>4</v>
      </c>
      <c r="J58" s="4"/>
      <c r="K58" s="4" t="s">
        <v>5</v>
      </c>
      <c r="L58" s="4"/>
    </row>
    <row r="59" spans="1:13" ht="15" customHeight="1" x14ac:dyDescent="0.3">
      <c r="A59" s="5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3" ht="41.4" x14ac:dyDescent="0.3">
      <c r="A60" s="5"/>
      <c r="B60" s="5"/>
      <c r="C60" s="8" t="s">
        <v>6</v>
      </c>
      <c r="D60" s="8" t="s">
        <v>7</v>
      </c>
      <c r="E60" s="8" t="s">
        <v>6</v>
      </c>
      <c r="F60" s="8" t="s">
        <v>7</v>
      </c>
      <c r="G60" s="8" t="s">
        <v>6</v>
      </c>
      <c r="H60" s="8" t="s">
        <v>7</v>
      </c>
      <c r="I60" s="8" t="s">
        <v>6</v>
      </c>
      <c r="J60" s="8" t="s">
        <v>7</v>
      </c>
      <c r="K60" s="8" t="s">
        <v>6</v>
      </c>
      <c r="L60" s="8" t="s">
        <v>7</v>
      </c>
    </row>
    <row r="61" spans="1:13" ht="15.6" x14ac:dyDescent="0.3">
      <c r="A61" s="5"/>
      <c r="B61" s="5"/>
      <c r="C61" s="7"/>
      <c r="D61" s="7"/>
      <c r="E61" s="7"/>
      <c r="F61" s="7"/>
      <c r="G61" s="40"/>
      <c r="H61" s="13"/>
      <c r="I61" s="13"/>
      <c r="J61" s="13"/>
      <c r="K61" s="13"/>
      <c r="L61" s="13"/>
    </row>
    <row r="62" spans="1:13" ht="15.6" x14ac:dyDescent="0.3">
      <c r="A62" s="13"/>
      <c r="B62" s="2" t="s">
        <v>33</v>
      </c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3" ht="15.6" x14ac:dyDescent="0.3">
      <c r="A63" s="10"/>
      <c r="B63" s="14" t="s">
        <v>9</v>
      </c>
      <c r="C63" s="7"/>
      <c r="D63" s="13"/>
      <c r="E63" s="13"/>
      <c r="F63" s="13"/>
      <c r="G63" s="13"/>
      <c r="H63" s="13"/>
      <c r="I63" s="13"/>
      <c r="J63" s="13"/>
      <c r="K63" s="13"/>
      <c r="L63" s="13"/>
    </row>
    <row r="64" spans="1:13" ht="31.2" x14ac:dyDescent="0.3">
      <c r="A64" s="7">
        <v>1</v>
      </c>
      <c r="B64" s="15" t="s">
        <v>34</v>
      </c>
      <c r="C64" s="16" t="s">
        <v>11</v>
      </c>
      <c r="D64" s="17" t="s">
        <v>12</v>
      </c>
      <c r="E64" s="18">
        <v>11.74</v>
      </c>
      <c r="F64" s="18">
        <v>14.67</v>
      </c>
      <c r="G64" s="18">
        <v>7.4</v>
      </c>
      <c r="H64" s="18">
        <v>9.25</v>
      </c>
      <c r="I64" s="18">
        <v>48.16</v>
      </c>
      <c r="J64" s="18">
        <v>60.2</v>
      </c>
      <c r="K64" s="18">
        <v>301</v>
      </c>
      <c r="L64" s="18">
        <v>376.25</v>
      </c>
      <c r="M64" s="41"/>
    </row>
    <row r="65" spans="1:12" ht="31.2" x14ac:dyDescent="0.3">
      <c r="A65" s="10">
        <v>2</v>
      </c>
      <c r="B65" s="15" t="s">
        <v>35</v>
      </c>
      <c r="C65" s="17" t="s">
        <v>36</v>
      </c>
      <c r="D65" s="17" t="s">
        <v>36</v>
      </c>
      <c r="E65" s="18">
        <v>15.95</v>
      </c>
      <c r="F65" s="18">
        <v>19.940000000000001</v>
      </c>
      <c r="G65" s="18">
        <v>14.85</v>
      </c>
      <c r="H65" s="18">
        <v>18.559999999999999</v>
      </c>
      <c r="I65" s="18">
        <v>80.19</v>
      </c>
      <c r="J65" s="18">
        <v>75.23</v>
      </c>
      <c r="K65" s="18">
        <v>492.9</v>
      </c>
      <c r="L65" s="18">
        <v>616.12</v>
      </c>
    </row>
    <row r="66" spans="1:12" ht="15.6" x14ac:dyDescent="0.3">
      <c r="A66" s="10">
        <v>3</v>
      </c>
      <c r="B66" s="15" t="s">
        <v>37</v>
      </c>
      <c r="C66" s="7">
        <v>200</v>
      </c>
      <c r="D66" s="20">
        <v>200</v>
      </c>
      <c r="E66" s="19">
        <v>4.43</v>
      </c>
      <c r="F66" s="19">
        <v>4.43</v>
      </c>
      <c r="G66" s="19">
        <v>2.36</v>
      </c>
      <c r="H66" s="19">
        <v>2.36</v>
      </c>
      <c r="I66" s="19">
        <v>14.86</v>
      </c>
      <c r="J66" s="19">
        <v>14.86</v>
      </c>
      <c r="K66" s="19">
        <v>145.9</v>
      </c>
      <c r="L66" s="19">
        <v>145.9</v>
      </c>
    </row>
    <row r="67" spans="1:12" ht="15.6" x14ac:dyDescent="0.3">
      <c r="A67" s="10">
        <v>4</v>
      </c>
      <c r="B67" s="15" t="s">
        <v>38</v>
      </c>
      <c r="C67" s="16">
        <v>200</v>
      </c>
      <c r="D67" s="20">
        <v>200</v>
      </c>
      <c r="E67" s="19">
        <v>3</v>
      </c>
      <c r="F67" s="19">
        <v>3</v>
      </c>
      <c r="G67" s="19">
        <v>0</v>
      </c>
      <c r="H67" s="19">
        <v>0</v>
      </c>
      <c r="I67" s="19">
        <v>44.8</v>
      </c>
      <c r="J67" s="19">
        <v>44.8</v>
      </c>
      <c r="K67" s="19">
        <v>182</v>
      </c>
      <c r="L67" s="19">
        <v>182</v>
      </c>
    </row>
    <row r="68" spans="1:12" ht="15.6" x14ac:dyDescent="0.3">
      <c r="A68" s="10"/>
      <c r="B68" s="21" t="s">
        <v>18</v>
      </c>
      <c r="C68" s="7"/>
      <c r="D68" s="20"/>
      <c r="E68" s="22">
        <f t="shared" ref="E68:L68" si="4">E64+E65+E66+E67</f>
        <v>35.119999999999997</v>
      </c>
      <c r="F68" s="22">
        <f t="shared" si="4"/>
        <v>42.04</v>
      </c>
      <c r="G68" s="22">
        <f t="shared" si="4"/>
        <v>24.61</v>
      </c>
      <c r="H68" s="22">
        <f t="shared" si="4"/>
        <v>30.169999999999998</v>
      </c>
      <c r="I68" s="22">
        <f t="shared" si="4"/>
        <v>188.01</v>
      </c>
      <c r="J68" s="22">
        <f t="shared" si="4"/>
        <v>195.09000000000003</v>
      </c>
      <c r="K68" s="22">
        <f t="shared" si="4"/>
        <v>1121.8</v>
      </c>
      <c r="L68" s="22">
        <f t="shared" si="4"/>
        <v>1320.27</v>
      </c>
    </row>
    <row r="69" spans="1:12" ht="15.6" x14ac:dyDescent="0.3">
      <c r="A69" s="10"/>
      <c r="B69" s="14" t="s">
        <v>19</v>
      </c>
      <c r="C69" s="7"/>
      <c r="D69" s="20"/>
      <c r="E69" s="19"/>
      <c r="F69" s="19"/>
      <c r="G69" s="19"/>
      <c r="H69" s="19"/>
      <c r="I69" s="19"/>
      <c r="J69" s="19"/>
      <c r="K69" s="19"/>
      <c r="L69" s="19"/>
    </row>
    <row r="70" spans="1:12" ht="21.75" customHeight="1" x14ac:dyDescent="0.3">
      <c r="A70" s="10">
        <v>1</v>
      </c>
      <c r="B70" s="15" t="s">
        <v>39</v>
      </c>
      <c r="C70" s="7">
        <v>100</v>
      </c>
      <c r="D70" s="17">
        <v>150</v>
      </c>
      <c r="E70" s="18">
        <v>1.7</v>
      </c>
      <c r="F70" s="18">
        <v>2.5499999999999998</v>
      </c>
      <c r="G70" s="18">
        <v>0.6</v>
      </c>
      <c r="H70" s="18">
        <v>0.9</v>
      </c>
      <c r="I70" s="18">
        <v>10.1</v>
      </c>
      <c r="J70" s="18">
        <v>27.15</v>
      </c>
      <c r="K70" s="18">
        <v>79.8</v>
      </c>
      <c r="L70" s="18">
        <v>119.7</v>
      </c>
    </row>
    <row r="71" spans="1:12" ht="17.25" customHeight="1" x14ac:dyDescent="0.3">
      <c r="A71" s="7">
        <v>2</v>
      </c>
      <c r="B71" s="15" t="s">
        <v>40</v>
      </c>
      <c r="C71" s="16">
        <v>200</v>
      </c>
      <c r="D71" s="17">
        <v>250</v>
      </c>
      <c r="E71" s="18">
        <v>18</v>
      </c>
      <c r="F71" s="18">
        <v>18</v>
      </c>
      <c r="G71" s="18">
        <v>12</v>
      </c>
      <c r="H71" s="18">
        <v>12</v>
      </c>
      <c r="I71" s="18">
        <v>18</v>
      </c>
      <c r="J71" s="18">
        <v>18</v>
      </c>
      <c r="K71" s="18">
        <v>247</v>
      </c>
      <c r="L71" s="18">
        <v>247</v>
      </c>
    </row>
    <row r="72" spans="1:12" ht="15.6" x14ac:dyDescent="0.3">
      <c r="A72" s="10">
        <v>3</v>
      </c>
      <c r="B72" s="15" t="s">
        <v>41</v>
      </c>
      <c r="C72" s="7">
        <v>150</v>
      </c>
      <c r="D72" s="20">
        <v>200</v>
      </c>
      <c r="E72" s="19">
        <v>2.17</v>
      </c>
      <c r="F72" s="19">
        <v>3.26</v>
      </c>
      <c r="G72" s="19">
        <v>4.07</v>
      </c>
      <c r="H72" s="19">
        <v>6.11</v>
      </c>
      <c r="I72" s="19">
        <v>14.05</v>
      </c>
      <c r="J72" s="19">
        <v>21.08</v>
      </c>
      <c r="K72" s="19">
        <v>95.47</v>
      </c>
      <c r="L72" s="19">
        <v>143.21</v>
      </c>
    </row>
    <row r="73" spans="1:12" ht="15.6" x14ac:dyDescent="0.3">
      <c r="A73" s="10">
        <v>4</v>
      </c>
      <c r="B73" s="15" t="s">
        <v>42</v>
      </c>
      <c r="C73" s="7">
        <v>80</v>
      </c>
      <c r="D73" s="20">
        <v>100</v>
      </c>
      <c r="E73" s="19">
        <v>16.63</v>
      </c>
      <c r="F73" s="19">
        <v>24.94</v>
      </c>
      <c r="G73" s="19">
        <v>3.52</v>
      </c>
      <c r="H73" s="19">
        <v>5.28</v>
      </c>
      <c r="I73" s="19">
        <v>4.7699999999999996</v>
      </c>
      <c r="J73" s="19">
        <v>7.16</v>
      </c>
      <c r="K73" s="19">
        <v>92.12</v>
      </c>
      <c r="L73" s="19">
        <v>138.18</v>
      </c>
    </row>
    <row r="74" spans="1:12" ht="15.6" x14ac:dyDescent="0.3">
      <c r="A74" s="10">
        <v>5</v>
      </c>
      <c r="B74" s="15" t="s">
        <v>43</v>
      </c>
      <c r="C74" s="7">
        <v>200</v>
      </c>
      <c r="D74" s="20">
        <v>200</v>
      </c>
      <c r="E74" s="19">
        <v>1.4999999999999999E-2</v>
      </c>
      <c r="F74" s="19">
        <v>0.02</v>
      </c>
      <c r="G74" s="19">
        <v>0</v>
      </c>
      <c r="H74" s="19">
        <v>0</v>
      </c>
      <c r="I74" s="19">
        <v>13.8</v>
      </c>
      <c r="J74" s="19">
        <v>13.8</v>
      </c>
      <c r="K74" s="19">
        <v>55.26</v>
      </c>
      <c r="L74" s="19">
        <v>55.26</v>
      </c>
    </row>
    <row r="75" spans="1:12" ht="15.6" x14ac:dyDescent="0.3">
      <c r="A75" s="10">
        <v>6</v>
      </c>
      <c r="B75" s="15" t="s">
        <v>25</v>
      </c>
      <c r="C75" s="24">
        <v>60</v>
      </c>
      <c r="D75" s="20">
        <v>80</v>
      </c>
      <c r="E75" s="19">
        <v>3.96</v>
      </c>
      <c r="F75" s="19">
        <v>5.28</v>
      </c>
      <c r="G75" s="19">
        <v>0.72</v>
      </c>
      <c r="H75" s="19">
        <v>0.96</v>
      </c>
      <c r="I75" s="19">
        <v>20.52</v>
      </c>
      <c r="J75" s="19">
        <v>27.36</v>
      </c>
      <c r="K75" s="19">
        <v>109</v>
      </c>
      <c r="L75" s="19">
        <v>145</v>
      </c>
    </row>
    <row r="76" spans="1:12" ht="15.6" x14ac:dyDescent="0.3">
      <c r="A76" s="10"/>
      <c r="B76" s="15"/>
      <c r="C76" s="7"/>
      <c r="D76" s="20"/>
      <c r="E76" s="19"/>
      <c r="F76" s="19"/>
      <c r="G76" s="19"/>
      <c r="H76" s="19"/>
      <c r="I76" s="19"/>
      <c r="J76" s="19"/>
      <c r="K76" s="19"/>
      <c r="L76" s="19"/>
    </row>
    <row r="77" spans="1:12" ht="15.6" x14ac:dyDescent="0.3">
      <c r="A77" s="10"/>
      <c r="B77" s="21" t="s">
        <v>18</v>
      </c>
      <c r="C77" s="7"/>
      <c r="D77" s="20"/>
      <c r="E77" s="22">
        <f t="shared" ref="E77:L77" si="5">E70+E71+E72+E73+E74+E75</f>
        <v>42.475000000000001</v>
      </c>
      <c r="F77" s="22">
        <f t="shared" si="5"/>
        <v>54.050000000000004</v>
      </c>
      <c r="G77" s="22">
        <f t="shared" si="5"/>
        <v>20.91</v>
      </c>
      <c r="H77" s="22">
        <f t="shared" si="5"/>
        <v>25.250000000000004</v>
      </c>
      <c r="I77" s="22">
        <f t="shared" si="5"/>
        <v>81.239999999999995</v>
      </c>
      <c r="J77" s="22">
        <f t="shared" si="5"/>
        <v>114.54999999999998</v>
      </c>
      <c r="K77" s="22">
        <f t="shared" si="5"/>
        <v>678.65</v>
      </c>
      <c r="L77" s="22">
        <f t="shared" si="5"/>
        <v>848.34999999999991</v>
      </c>
    </row>
    <row r="78" spans="1:12" ht="15.6" x14ac:dyDescent="0.3">
      <c r="A78" s="10"/>
      <c r="B78" s="15"/>
      <c r="C78" s="7"/>
      <c r="D78" s="20"/>
      <c r="E78" s="19"/>
      <c r="F78" s="19"/>
      <c r="G78" s="19"/>
      <c r="H78" s="19"/>
      <c r="I78" s="19"/>
      <c r="J78" s="19"/>
      <c r="K78" s="19"/>
      <c r="L78" s="19"/>
    </row>
    <row r="79" spans="1:12" ht="15.6" x14ac:dyDescent="0.3">
      <c r="A79" s="10"/>
      <c r="B79" s="14" t="s">
        <v>26</v>
      </c>
      <c r="C79" s="7"/>
      <c r="D79" s="20"/>
      <c r="E79" s="19"/>
      <c r="F79" s="19"/>
      <c r="G79" s="19"/>
      <c r="H79" s="19"/>
      <c r="I79" s="19"/>
      <c r="J79" s="19"/>
      <c r="K79" s="19"/>
      <c r="L79" s="19"/>
    </row>
    <row r="80" spans="1:12" ht="15.6" x14ac:dyDescent="0.3">
      <c r="A80" s="10">
        <v>1</v>
      </c>
      <c r="B80" s="15" t="s">
        <v>44</v>
      </c>
      <c r="C80" s="7">
        <v>30</v>
      </c>
      <c r="D80" s="20">
        <v>30</v>
      </c>
      <c r="E80" s="19">
        <v>9.4499999999999993</v>
      </c>
      <c r="F80" s="19">
        <v>9.4499999999999993</v>
      </c>
      <c r="G80" s="19">
        <v>12.15</v>
      </c>
      <c r="H80" s="19">
        <v>12.15</v>
      </c>
      <c r="I80" s="19">
        <v>117.6</v>
      </c>
      <c r="J80" s="19">
        <v>117.6</v>
      </c>
      <c r="K80" s="19">
        <v>595.20000000000005</v>
      </c>
      <c r="L80" s="19">
        <v>595.20000000000005</v>
      </c>
    </row>
    <row r="81" spans="1:12" ht="15.6" x14ac:dyDescent="0.3">
      <c r="A81" s="10">
        <v>2</v>
      </c>
      <c r="B81" s="15" t="s">
        <v>28</v>
      </c>
      <c r="C81" s="7">
        <v>200</v>
      </c>
      <c r="D81" s="20">
        <v>200</v>
      </c>
      <c r="E81" s="19">
        <v>0</v>
      </c>
      <c r="F81" s="19">
        <v>0</v>
      </c>
      <c r="G81" s="19">
        <v>0</v>
      </c>
      <c r="H81" s="19">
        <v>0</v>
      </c>
      <c r="I81" s="19">
        <v>24</v>
      </c>
      <c r="J81" s="19">
        <v>24</v>
      </c>
      <c r="K81" s="19">
        <v>96</v>
      </c>
      <c r="L81" s="19">
        <v>96</v>
      </c>
    </row>
    <row r="82" spans="1:12" ht="15.6" x14ac:dyDescent="0.3">
      <c r="A82" s="10">
        <v>3</v>
      </c>
      <c r="B82" s="15" t="s">
        <v>45</v>
      </c>
      <c r="C82" s="7">
        <v>50</v>
      </c>
      <c r="D82" s="20">
        <v>50</v>
      </c>
      <c r="E82" s="19">
        <v>3.5</v>
      </c>
      <c r="F82" s="19">
        <v>3.5</v>
      </c>
      <c r="G82" s="19">
        <v>17</v>
      </c>
      <c r="H82" s="19">
        <v>17</v>
      </c>
      <c r="I82" s="19">
        <v>26.5</v>
      </c>
      <c r="J82" s="19">
        <v>26.5</v>
      </c>
      <c r="K82" s="19">
        <v>225</v>
      </c>
      <c r="L82" s="19">
        <v>225</v>
      </c>
    </row>
    <row r="83" spans="1:12" ht="15.6" x14ac:dyDescent="0.3">
      <c r="A83" s="7">
        <v>4</v>
      </c>
      <c r="B83" s="15" t="s">
        <v>46</v>
      </c>
      <c r="C83" s="16">
        <v>75</v>
      </c>
      <c r="D83" s="20">
        <v>75</v>
      </c>
      <c r="E83" s="19">
        <v>5.12</v>
      </c>
      <c r="F83" s="19">
        <v>5.12</v>
      </c>
      <c r="G83" s="19">
        <v>7.43</v>
      </c>
      <c r="H83" s="19">
        <v>7.43</v>
      </c>
      <c r="I83" s="19">
        <v>22.11</v>
      </c>
      <c r="J83" s="19">
        <v>22.11</v>
      </c>
      <c r="K83" s="19">
        <v>187</v>
      </c>
      <c r="L83" s="19">
        <v>187</v>
      </c>
    </row>
    <row r="84" spans="1:12" ht="15.6" x14ac:dyDescent="0.3">
      <c r="A84" s="10"/>
      <c r="B84" s="21" t="s">
        <v>18</v>
      </c>
      <c r="C84" s="7"/>
      <c r="D84" s="20"/>
      <c r="E84" s="22">
        <f t="shared" ref="E84:L84" si="6">E80+E81+E82+E83</f>
        <v>18.07</v>
      </c>
      <c r="F84" s="22">
        <f t="shared" si="6"/>
        <v>18.07</v>
      </c>
      <c r="G84" s="22">
        <f t="shared" si="6"/>
        <v>36.58</v>
      </c>
      <c r="H84" s="22">
        <f t="shared" si="6"/>
        <v>36.58</v>
      </c>
      <c r="I84" s="22">
        <f t="shared" si="6"/>
        <v>190.20999999999998</v>
      </c>
      <c r="J84" s="22">
        <f t="shared" si="6"/>
        <v>190.20999999999998</v>
      </c>
      <c r="K84" s="22">
        <f t="shared" si="6"/>
        <v>1103.2</v>
      </c>
      <c r="L84" s="22">
        <f t="shared" si="6"/>
        <v>1103.2</v>
      </c>
    </row>
    <row r="85" spans="1:12" ht="15.6" x14ac:dyDescent="0.3">
      <c r="A85" s="10"/>
      <c r="B85" s="15"/>
      <c r="C85" s="7"/>
      <c r="D85" s="20"/>
      <c r="E85" s="19"/>
      <c r="F85" s="19"/>
      <c r="G85" s="19"/>
      <c r="H85" s="19"/>
      <c r="I85" s="19"/>
      <c r="J85" s="19"/>
      <c r="K85" s="19"/>
      <c r="L85" s="19"/>
    </row>
    <row r="86" spans="1:12" ht="15.6" x14ac:dyDescent="0.3">
      <c r="A86" s="12"/>
      <c r="B86" s="21" t="s">
        <v>31</v>
      </c>
      <c r="C86" s="20"/>
      <c r="D86" s="20"/>
      <c r="E86" s="22">
        <f t="shared" ref="E86:L86" si="7">E68+E77+E84</f>
        <v>95.664999999999992</v>
      </c>
      <c r="F86" s="22">
        <f t="shared" si="7"/>
        <v>114.16</v>
      </c>
      <c r="G86" s="22">
        <f t="shared" si="7"/>
        <v>82.1</v>
      </c>
      <c r="H86" s="22">
        <f t="shared" si="7"/>
        <v>92</v>
      </c>
      <c r="I86" s="22">
        <f t="shared" si="7"/>
        <v>459.46</v>
      </c>
      <c r="J86" s="22">
        <f t="shared" si="7"/>
        <v>499.84999999999997</v>
      </c>
      <c r="K86" s="22">
        <f t="shared" si="7"/>
        <v>2903.6499999999996</v>
      </c>
      <c r="L86" s="22">
        <f t="shared" si="7"/>
        <v>3271.8199999999997</v>
      </c>
    </row>
    <row r="87" spans="1:12" ht="15.6" x14ac:dyDescent="0.3">
      <c r="A87" s="34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</row>
    <row r="88" spans="1:12" ht="15.6" x14ac:dyDescent="0.3">
      <c r="A88" s="34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</row>
    <row r="89" spans="1:12" ht="17.25" customHeight="1" x14ac:dyDescent="0.3"/>
    <row r="90" spans="1:12" ht="15.6" x14ac:dyDescent="0.3">
      <c r="A90" s="34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</row>
    <row r="91" spans="1:12" ht="15.6" x14ac:dyDescent="0.3">
      <c r="A91" s="34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</row>
    <row r="92" spans="1:12" ht="15.6" hidden="1" x14ac:dyDescent="0.3">
      <c r="A92" s="34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</row>
    <row r="93" spans="1:12" ht="15.6" hidden="1" x14ac:dyDescent="0.3">
      <c r="A93" s="34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</row>
    <row r="94" spans="1:12" ht="15.6" hidden="1" x14ac:dyDescent="0.3">
      <c r="A94" s="34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</row>
    <row r="95" spans="1:12" ht="15.6" hidden="1" x14ac:dyDescent="0.3">
      <c r="A95" s="34"/>
      <c r="B95" s="36"/>
      <c r="C95" s="37"/>
      <c r="D95" s="42"/>
      <c r="E95" s="39"/>
      <c r="F95" s="39"/>
      <c r="G95" s="39"/>
      <c r="H95" s="39"/>
      <c r="I95" s="39"/>
      <c r="J95" s="39"/>
      <c r="K95" s="39"/>
      <c r="L95" s="39"/>
    </row>
    <row r="96" spans="1:12" ht="15.6" hidden="1" x14ac:dyDescent="0.3">
      <c r="A96" s="34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</row>
    <row r="97" spans="1:13" ht="15.6" hidden="1" x14ac:dyDescent="0.3">
      <c r="A97" s="34"/>
      <c r="B97" s="35"/>
      <c r="C97" s="35"/>
      <c r="D97" s="35"/>
      <c r="E97" s="43"/>
      <c r="F97" s="43"/>
      <c r="G97" s="43"/>
      <c r="H97" s="43"/>
      <c r="I97" s="43"/>
      <c r="J97" s="43"/>
      <c r="K97" s="43"/>
      <c r="L97" s="43"/>
      <c r="M97" s="43"/>
    </row>
    <row r="98" spans="1:13" ht="15.6" hidden="1" x14ac:dyDescent="0.3">
      <c r="A98" s="34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</row>
    <row r="99" spans="1:13" ht="15.6" hidden="1" x14ac:dyDescent="0.3">
      <c r="A99" s="34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</row>
    <row r="100" spans="1:13" ht="15.6" hidden="1" x14ac:dyDescent="0.3">
      <c r="A100" s="34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</row>
    <row r="101" spans="1:13" ht="13.8" customHeight="1" x14ac:dyDescent="0.3">
      <c r="A101" s="5" t="s">
        <v>0</v>
      </c>
      <c r="B101" s="5" t="s">
        <v>32</v>
      </c>
      <c r="C101" s="4" t="s">
        <v>1</v>
      </c>
      <c r="D101" s="4"/>
      <c r="E101" s="4" t="s">
        <v>2</v>
      </c>
      <c r="F101" s="4"/>
      <c r="G101" s="4" t="s">
        <v>3</v>
      </c>
      <c r="H101" s="4"/>
      <c r="I101" s="4" t="s">
        <v>4</v>
      </c>
      <c r="J101" s="4"/>
      <c r="K101" s="4" t="s">
        <v>5</v>
      </c>
      <c r="L101" s="4"/>
    </row>
    <row r="102" spans="1:13" ht="15" customHeight="1" x14ac:dyDescent="0.3">
      <c r="A102" s="5"/>
      <c r="B102" s="5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3" ht="41.4" x14ac:dyDescent="0.3">
      <c r="A103" s="5"/>
      <c r="B103" s="5"/>
      <c r="C103" s="8" t="s">
        <v>6</v>
      </c>
      <c r="D103" s="8" t="s">
        <v>7</v>
      </c>
      <c r="E103" s="8" t="s">
        <v>6</v>
      </c>
      <c r="F103" s="8" t="s">
        <v>7</v>
      </c>
      <c r="G103" s="8" t="s">
        <v>6</v>
      </c>
      <c r="H103" s="8" t="s">
        <v>7</v>
      </c>
      <c r="I103" s="8" t="s">
        <v>6</v>
      </c>
      <c r="J103" s="8" t="s">
        <v>7</v>
      </c>
      <c r="K103" s="8" t="s">
        <v>6</v>
      </c>
      <c r="L103" s="8" t="s">
        <v>7</v>
      </c>
    </row>
    <row r="104" spans="1:13" ht="15.6" x14ac:dyDescent="0.3">
      <c r="A104" s="5"/>
      <c r="B104" s="5"/>
      <c r="C104" s="7"/>
      <c r="D104" s="7"/>
      <c r="E104" s="7"/>
      <c r="F104" s="7"/>
      <c r="G104" s="40"/>
      <c r="H104" s="13"/>
      <c r="I104" s="13"/>
      <c r="J104" s="13"/>
      <c r="K104" s="13"/>
      <c r="L104" s="13"/>
    </row>
    <row r="105" spans="1:13" ht="15.6" x14ac:dyDescent="0.3">
      <c r="A105" s="13"/>
      <c r="B105" s="2" t="s">
        <v>47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3" ht="15.6" x14ac:dyDescent="0.3">
      <c r="A106" s="44"/>
      <c r="B106" s="45" t="s">
        <v>9</v>
      </c>
      <c r="C106" s="7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3" ht="15.6" x14ac:dyDescent="0.3">
      <c r="A107" s="7">
        <v>1</v>
      </c>
      <c r="B107" s="15" t="s">
        <v>48</v>
      </c>
      <c r="C107" s="16" t="s">
        <v>14</v>
      </c>
      <c r="D107" s="17" t="s">
        <v>14</v>
      </c>
      <c r="E107" s="46">
        <v>10.8</v>
      </c>
      <c r="F107" s="47">
        <v>10.8</v>
      </c>
      <c r="G107" s="46">
        <v>11.67</v>
      </c>
      <c r="H107" s="47">
        <v>11.67</v>
      </c>
      <c r="I107" s="46">
        <v>26.5</v>
      </c>
      <c r="J107" s="47">
        <v>26.5</v>
      </c>
      <c r="K107" s="48">
        <v>254</v>
      </c>
      <c r="L107" s="47">
        <v>254</v>
      </c>
    </row>
    <row r="108" spans="1:13" ht="15.6" x14ac:dyDescent="0.3">
      <c r="A108" s="7">
        <v>2</v>
      </c>
      <c r="B108" s="15" t="s">
        <v>49</v>
      </c>
      <c r="C108" s="16" t="s">
        <v>14</v>
      </c>
      <c r="D108" s="17" t="s">
        <v>15</v>
      </c>
      <c r="E108" s="18">
        <v>11.1</v>
      </c>
      <c r="F108" s="18">
        <v>16.649999999999999</v>
      </c>
      <c r="G108" s="18">
        <v>7.9</v>
      </c>
      <c r="H108" s="18">
        <v>11.85</v>
      </c>
      <c r="I108" s="18">
        <v>5.3</v>
      </c>
      <c r="J108" s="18">
        <v>7.95</v>
      </c>
      <c r="K108" s="18">
        <v>137.80000000000001</v>
      </c>
      <c r="L108" s="18">
        <v>206.7</v>
      </c>
    </row>
    <row r="109" spans="1:13" ht="15.6" x14ac:dyDescent="0.3">
      <c r="A109" s="7">
        <v>3</v>
      </c>
      <c r="B109" s="15" t="s">
        <v>50</v>
      </c>
      <c r="C109" s="7">
        <v>200</v>
      </c>
      <c r="D109" s="17">
        <v>200</v>
      </c>
      <c r="E109" s="18">
        <v>2</v>
      </c>
      <c r="F109" s="18">
        <v>2</v>
      </c>
      <c r="G109" s="18">
        <v>2</v>
      </c>
      <c r="H109" s="18">
        <v>2</v>
      </c>
      <c r="I109" s="18">
        <v>22</v>
      </c>
      <c r="J109" s="18">
        <v>22</v>
      </c>
      <c r="K109" s="18">
        <v>109</v>
      </c>
      <c r="L109" s="18">
        <v>109</v>
      </c>
    </row>
    <row r="110" spans="1:13" ht="15.6" x14ac:dyDescent="0.3">
      <c r="A110" s="7">
        <v>4</v>
      </c>
      <c r="B110" s="15" t="s">
        <v>51</v>
      </c>
      <c r="C110" s="7">
        <v>200</v>
      </c>
      <c r="D110" s="20">
        <v>200</v>
      </c>
      <c r="E110" s="19">
        <v>1.8</v>
      </c>
      <c r="F110" s="19">
        <v>1.8</v>
      </c>
      <c r="G110" s="19">
        <v>0</v>
      </c>
      <c r="H110" s="19">
        <v>0</v>
      </c>
      <c r="I110" s="19">
        <v>16.8</v>
      </c>
      <c r="J110" s="19">
        <v>16.8</v>
      </c>
      <c r="K110" s="19">
        <v>76</v>
      </c>
      <c r="L110" s="19">
        <v>76</v>
      </c>
    </row>
    <row r="111" spans="1:13" ht="15.6" x14ac:dyDescent="0.3">
      <c r="A111" s="7"/>
      <c r="B111" s="21" t="s">
        <v>18</v>
      </c>
      <c r="C111" s="24"/>
      <c r="D111" s="20"/>
      <c r="E111" s="22">
        <f t="shared" ref="E111:L111" si="8">E107+E108+E109+E110</f>
        <v>25.7</v>
      </c>
      <c r="F111" s="22">
        <f t="shared" si="8"/>
        <v>31.25</v>
      </c>
      <c r="G111" s="22">
        <f t="shared" si="8"/>
        <v>21.57</v>
      </c>
      <c r="H111" s="22">
        <f t="shared" si="8"/>
        <v>25.52</v>
      </c>
      <c r="I111" s="22">
        <f t="shared" si="8"/>
        <v>70.599999999999994</v>
      </c>
      <c r="J111" s="22">
        <f t="shared" si="8"/>
        <v>73.25</v>
      </c>
      <c r="K111" s="22">
        <f t="shared" si="8"/>
        <v>576.79999999999995</v>
      </c>
      <c r="L111" s="22">
        <f t="shared" si="8"/>
        <v>645.70000000000005</v>
      </c>
    </row>
    <row r="112" spans="1:13" ht="15.6" x14ac:dyDescent="0.3">
      <c r="A112" s="7"/>
      <c r="B112" s="15"/>
      <c r="C112" s="24"/>
      <c r="D112" s="20"/>
      <c r="E112" s="19"/>
      <c r="F112" s="19"/>
      <c r="G112" s="19"/>
      <c r="H112" s="19"/>
      <c r="I112" s="19"/>
      <c r="J112" s="19"/>
      <c r="K112" s="19"/>
      <c r="L112" s="19"/>
    </row>
    <row r="113" spans="1:12" ht="15.6" x14ac:dyDescent="0.3">
      <c r="A113" s="7"/>
      <c r="B113" s="14" t="s">
        <v>19</v>
      </c>
      <c r="C113" s="24"/>
      <c r="D113" s="20"/>
      <c r="E113" s="19"/>
      <c r="F113" s="19"/>
      <c r="G113" s="19"/>
      <c r="H113" s="19"/>
      <c r="I113" s="19"/>
      <c r="J113" s="19"/>
      <c r="K113" s="19"/>
      <c r="L113" s="19"/>
    </row>
    <row r="114" spans="1:12" ht="25.95" customHeight="1" x14ac:dyDescent="0.3">
      <c r="A114" s="7">
        <v>1</v>
      </c>
      <c r="B114" s="15" t="s">
        <v>52</v>
      </c>
      <c r="C114" s="16">
        <v>100</v>
      </c>
      <c r="D114" s="17">
        <v>150</v>
      </c>
      <c r="E114" s="18">
        <v>1.91</v>
      </c>
      <c r="F114" s="18">
        <v>2.86</v>
      </c>
      <c r="G114" s="18">
        <v>0</v>
      </c>
      <c r="H114" s="18">
        <v>0</v>
      </c>
      <c r="I114" s="18">
        <v>5.51</v>
      </c>
      <c r="J114" s="18">
        <v>8.27</v>
      </c>
      <c r="K114" s="18">
        <v>29.76</v>
      </c>
      <c r="L114" s="18">
        <v>44.64</v>
      </c>
    </row>
    <row r="115" spans="1:12" ht="18.75" customHeight="1" x14ac:dyDescent="0.3">
      <c r="A115" s="7">
        <v>2</v>
      </c>
      <c r="B115" s="15" t="s">
        <v>53</v>
      </c>
      <c r="C115" s="24">
        <v>200</v>
      </c>
      <c r="D115" s="20">
        <v>250</v>
      </c>
      <c r="E115" s="19">
        <v>9.81</v>
      </c>
      <c r="F115" s="19">
        <v>12.26</v>
      </c>
      <c r="G115" s="19">
        <v>3.42</v>
      </c>
      <c r="H115" s="19">
        <v>4.2699999999999996</v>
      </c>
      <c r="I115" s="19">
        <v>16.23</v>
      </c>
      <c r="J115" s="19">
        <v>20.29</v>
      </c>
      <c r="K115" s="19">
        <v>136.46</v>
      </c>
      <c r="L115" s="19">
        <v>170.57</v>
      </c>
    </row>
    <row r="116" spans="1:12" ht="15.6" x14ac:dyDescent="0.3">
      <c r="A116" s="7">
        <v>3</v>
      </c>
      <c r="B116" s="15" t="s">
        <v>54</v>
      </c>
      <c r="C116" s="24">
        <v>150</v>
      </c>
      <c r="D116" s="20">
        <v>200</v>
      </c>
      <c r="E116" s="19">
        <v>4.9400000000000004</v>
      </c>
      <c r="F116" s="19">
        <v>7.41</v>
      </c>
      <c r="G116" s="19">
        <v>6.86</v>
      </c>
      <c r="H116" s="19">
        <v>10.29</v>
      </c>
      <c r="I116" s="19">
        <v>29.66</v>
      </c>
      <c r="J116" s="19">
        <v>44.49</v>
      </c>
      <c r="K116" s="19">
        <v>178.2</v>
      </c>
      <c r="L116" s="19">
        <v>267.3</v>
      </c>
    </row>
    <row r="117" spans="1:12" ht="15.6" x14ac:dyDescent="0.3">
      <c r="A117" s="7">
        <v>4</v>
      </c>
      <c r="B117" s="15" t="s">
        <v>55</v>
      </c>
      <c r="C117" s="24">
        <v>80</v>
      </c>
      <c r="D117" s="20">
        <v>100</v>
      </c>
      <c r="E117" s="19">
        <v>15.69</v>
      </c>
      <c r="F117" s="19">
        <v>19.61</v>
      </c>
      <c r="G117" s="19">
        <v>5.83</v>
      </c>
      <c r="H117" s="19">
        <v>7.29</v>
      </c>
      <c r="I117" s="19">
        <v>3.99</v>
      </c>
      <c r="J117" s="19">
        <v>4.9000000000000004</v>
      </c>
      <c r="K117" s="19">
        <v>135.09</v>
      </c>
      <c r="L117" s="19">
        <v>168.86</v>
      </c>
    </row>
    <row r="118" spans="1:12" ht="19.5" customHeight="1" x14ac:dyDescent="0.3">
      <c r="A118" s="7">
        <v>5</v>
      </c>
      <c r="B118" s="15" t="s">
        <v>56</v>
      </c>
      <c r="C118" s="24">
        <v>200</v>
      </c>
      <c r="D118" s="20">
        <v>200</v>
      </c>
      <c r="E118" s="19">
        <v>1.96</v>
      </c>
      <c r="F118" s="19">
        <v>1.96</v>
      </c>
      <c r="G118" s="19">
        <v>0</v>
      </c>
      <c r="H118" s="19">
        <v>0</v>
      </c>
      <c r="I118" s="19">
        <v>40.54</v>
      </c>
      <c r="J118" s="19">
        <v>40.54</v>
      </c>
      <c r="K118" s="19">
        <v>163</v>
      </c>
      <c r="L118" s="19">
        <v>163</v>
      </c>
    </row>
    <row r="119" spans="1:12" ht="15.6" x14ac:dyDescent="0.3">
      <c r="A119" s="7">
        <v>6</v>
      </c>
      <c r="B119" s="15" t="s">
        <v>25</v>
      </c>
      <c r="C119" s="24">
        <v>60</v>
      </c>
      <c r="D119" s="20">
        <v>80</v>
      </c>
      <c r="E119" s="19">
        <v>3.96</v>
      </c>
      <c r="F119" s="19">
        <v>5.28</v>
      </c>
      <c r="G119" s="19">
        <v>0.72</v>
      </c>
      <c r="H119" s="19">
        <v>0.96</v>
      </c>
      <c r="I119" s="19">
        <v>20.52</v>
      </c>
      <c r="J119" s="19">
        <v>27.36</v>
      </c>
      <c r="K119" s="19">
        <v>109</v>
      </c>
      <c r="L119" s="19">
        <v>145</v>
      </c>
    </row>
    <row r="120" spans="1:12" ht="15.6" x14ac:dyDescent="0.3">
      <c r="A120" s="7"/>
      <c r="B120" s="15"/>
      <c r="C120" s="24"/>
      <c r="D120" s="20"/>
      <c r="E120" s="19"/>
      <c r="F120" s="19"/>
      <c r="G120" s="19"/>
      <c r="H120" s="19"/>
      <c r="I120" s="19"/>
      <c r="J120" s="19"/>
      <c r="K120" s="19"/>
      <c r="L120" s="19"/>
    </row>
    <row r="121" spans="1:12" ht="15.6" x14ac:dyDescent="0.3">
      <c r="A121" s="7"/>
      <c r="B121" s="21" t="s">
        <v>18</v>
      </c>
      <c r="C121" s="24"/>
      <c r="D121" s="20"/>
      <c r="E121" s="22">
        <f t="shared" ref="E121:L121" si="9">E117+E118+E119+E114+E115+E116</f>
        <v>38.269999999999996</v>
      </c>
      <c r="F121" s="22">
        <f t="shared" si="9"/>
        <v>49.379999999999995</v>
      </c>
      <c r="G121" s="22">
        <f t="shared" si="9"/>
        <v>16.829999999999998</v>
      </c>
      <c r="H121" s="22">
        <f t="shared" si="9"/>
        <v>22.81</v>
      </c>
      <c r="I121" s="22">
        <f t="shared" si="9"/>
        <v>116.45</v>
      </c>
      <c r="J121" s="22">
        <f t="shared" si="9"/>
        <v>145.85</v>
      </c>
      <c r="K121" s="22">
        <f t="shared" si="9"/>
        <v>751.51</v>
      </c>
      <c r="L121" s="22">
        <f t="shared" si="9"/>
        <v>959.36999999999989</v>
      </c>
    </row>
    <row r="122" spans="1:12" ht="15.6" x14ac:dyDescent="0.3">
      <c r="A122" s="7"/>
      <c r="B122" s="15"/>
      <c r="C122" s="24"/>
      <c r="D122" s="20"/>
      <c r="E122" s="19"/>
      <c r="F122" s="19"/>
      <c r="G122" s="19"/>
      <c r="H122" s="19"/>
      <c r="I122" s="19"/>
      <c r="J122" s="19"/>
      <c r="K122" s="19"/>
      <c r="L122" s="19"/>
    </row>
    <row r="123" spans="1:12" ht="15.6" x14ac:dyDescent="0.3">
      <c r="A123" s="7"/>
      <c r="B123" s="14" t="s">
        <v>26</v>
      </c>
      <c r="C123" s="24"/>
      <c r="D123" s="20"/>
      <c r="E123" s="19"/>
      <c r="F123" s="19"/>
      <c r="G123" s="19"/>
      <c r="H123" s="19"/>
      <c r="I123" s="19"/>
      <c r="J123" s="19"/>
      <c r="K123" s="19"/>
      <c r="L123" s="19"/>
    </row>
    <row r="124" spans="1:12" ht="15.6" x14ac:dyDescent="0.3">
      <c r="A124" s="7">
        <v>1</v>
      </c>
      <c r="B124" s="15" t="s">
        <v>57</v>
      </c>
      <c r="C124" s="24">
        <v>30</v>
      </c>
      <c r="D124" s="20">
        <v>30</v>
      </c>
      <c r="E124" s="19">
        <v>2.4</v>
      </c>
      <c r="F124" s="19">
        <v>2.4</v>
      </c>
      <c r="G124" s="19">
        <v>17.760000000000002</v>
      </c>
      <c r="H124" s="19">
        <v>17.760000000000002</v>
      </c>
      <c r="I124" s="19">
        <v>37.200000000000003</v>
      </c>
      <c r="J124" s="19">
        <v>37.200000000000003</v>
      </c>
      <c r="K124" s="19">
        <v>315</v>
      </c>
      <c r="L124" s="19">
        <v>315</v>
      </c>
    </row>
    <row r="125" spans="1:12" ht="15.6" x14ac:dyDescent="0.3">
      <c r="A125" s="7">
        <v>2</v>
      </c>
      <c r="B125" s="15" t="s">
        <v>38</v>
      </c>
      <c r="C125" s="16">
        <v>200</v>
      </c>
      <c r="D125" s="20">
        <v>200</v>
      </c>
      <c r="E125" s="19">
        <v>3</v>
      </c>
      <c r="F125" s="19">
        <v>3</v>
      </c>
      <c r="G125" s="19">
        <v>0</v>
      </c>
      <c r="H125" s="19">
        <v>0</v>
      </c>
      <c r="I125" s="19">
        <v>44.8</v>
      </c>
      <c r="J125" s="19">
        <v>44.8</v>
      </c>
      <c r="K125" s="19">
        <v>182</v>
      </c>
      <c r="L125" s="19">
        <v>182</v>
      </c>
    </row>
    <row r="126" spans="1:12" ht="15.6" x14ac:dyDescent="0.3">
      <c r="A126" s="7">
        <v>3</v>
      </c>
      <c r="B126" s="15" t="s">
        <v>28</v>
      </c>
      <c r="C126" s="24">
        <v>200</v>
      </c>
      <c r="D126" s="20">
        <v>200</v>
      </c>
      <c r="E126" s="19">
        <v>1.1399999999999999</v>
      </c>
      <c r="F126" s="19">
        <v>1.1399999999999999</v>
      </c>
      <c r="G126" s="19">
        <v>0</v>
      </c>
      <c r="H126" s="19">
        <v>0</v>
      </c>
      <c r="I126" s="19">
        <v>30.96</v>
      </c>
      <c r="J126" s="19">
        <v>30.96</v>
      </c>
      <c r="K126" s="19">
        <v>123</v>
      </c>
      <c r="L126" s="19">
        <v>123</v>
      </c>
    </row>
    <row r="127" spans="1:12" ht="15.6" x14ac:dyDescent="0.3">
      <c r="A127" s="7">
        <v>4</v>
      </c>
      <c r="B127" s="49" t="s">
        <v>58</v>
      </c>
      <c r="C127" s="16">
        <v>200</v>
      </c>
      <c r="D127" s="17">
        <v>200</v>
      </c>
      <c r="E127" s="18">
        <v>7</v>
      </c>
      <c r="F127" s="18">
        <v>7</v>
      </c>
      <c r="G127" s="18">
        <v>8</v>
      </c>
      <c r="H127" s="18">
        <v>8</v>
      </c>
      <c r="I127" s="18">
        <v>22.73</v>
      </c>
      <c r="J127" s="18">
        <v>22.73</v>
      </c>
      <c r="K127" s="18">
        <v>195</v>
      </c>
      <c r="L127" s="18">
        <v>195</v>
      </c>
    </row>
    <row r="128" spans="1:12" ht="15.6" x14ac:dyDescent="0.3">
      <c r="A128" s="7"/>
      <c r="B128" s="21" t="s">
        <v>18</v>
      </c>
      <c r="C128" s="24"/>
      <c r="D128" s="20"/>
      <c r="E128" s="22">
        <f t="shared" ref="E128:L128" si="10">E124+E125+E126+E127</f>
        <v>13.54</v>
      </c>
      <c r="F128" s="22">
        <f t="shared" si="10"/>
        <v>13.54</v>
      </c>
      <c r="G128" s="22">
        <f t="shared" si="10"/>
        <v>25.76</v>
      </c>
      <c r="H128" s="22">
        <f t="shared" si="10"/>
        <v>25.76</v>
      </c>
      <c r="I128" s="22">
        <f t="shared" si="10"/>
        <v>135.69</v>
      </c>
      <c r="J128" s="22">
        <f t="shared" si="10"/>
        <v>135.69</v>
      </c>
      <c r="K128" s="22">
        <f t="shared" si="10"/>
        <v>815</v>
      </c>
      <c r="L128" s="22">
        <f t="shared" si="10"/>
        <v>815</v>
      </c>
    </row>
    <row r="129" spans="1:12" ht="15.6" x14ac:dyDescent="0.3">
      <c r="A129" s="7"/>
      <c r="B129" s="15"/>
      <c r="C129" s="24"/>
      <c r="D129" s="20"/>
      <c r="E129" s="19"/>
      <c r="F129" s="19"/>
      <c r="G129" s="19"/>
      <c r="H129" s="19"/>
      <c r="I129" s="19"/>
      <c r="J129" s="19"/>
      <c r="K129" s="19"/>
      <c r="L129" s="19"/>
    </row>
    <row r="130" spans="1:12" ht="15.6" x14ac:dyDescent="0.3">
      <c r="A130" s="7"/>
      <c r="B130" s="21" t="s">
        <v>31</v>
      </c>
      <c r="C130" s="20"/>
      <c r="D130" s="20"/>
      <c r="E130" s="22">
        <f t="shared" ref="E130:L130" si="11">E111+E121+E128</f>
        <v>77.509999999999991</v>
      </c>
      <c r="F130" s="22">
        <f t="shared" si="11"/>
        <v>94.169999999999987</v>
      </c>
      <c r="G130" s="22">
        <f t="shared" si="11"/>
        <v>64.16</v>
      </c>
      <c r="H130" s="22">
        <f t="shared" si="11"/>
        <v>74.09</v>
      </c>
      <c r="I130" s="22">
        <f t="shared" si="11"/>
        <v>322.74</v>
      </c>
      <c r="J130" s="22">
        <f t="shared" si="11"/>
        <v>354.78999999999996</v>
      </c>
      <c r="K130" s="22">
        <f t="shared" si="11"/>
        <v>2143.31</v>
      </c>
      <c r="L130" s="22">
        <f t="shared" si="11"/>
        <v>2420.0699999999997</v>
      </c>
    </row>
    <row r="131" spans="1:12" ht="15.6" x14ac:dyDescent="0.3">
      <c r="A131" s="34"/>
      <c r="B131" s="36"/>
      <c r="C131" s="37"/>
      <c r="D131" s="38"/>
      <c r="E131" s="39"/>
      <c r="F131" s="39"/>
      <c r="G131" s="39"/>
      <c r="H131" s="39"/>
      <c r="I131" s="39"/>
      <c r="J131" s="39"/>
      <c r="K131" s="39"/>
      <c r="L131" s="39"/>
    </row>
    <row r="132" spans="1:12" ht="15.6" x14ac:dyDescent="0.3">
      <c r="A132" s="34"/>
      <c r="B132" s="36"/>
      <c r="C132" s="37"/>
      <c r="D132" s="42"/>
      <c r="E132" s="50"/>
      <c r="F132" s="50"/>
      <c r="G132" s="50"/>
      <c r="H132" s="50"/>
      <c r="I132" s="50"/>
      <c r="J132" s="50"/>
      <c r="K132" s="50"/>
      <c r="L132" s="50"/>
    </row>
    <row r="133" spans="1:12" ht="15.6" x14ac:dyDescent="0.3">
      <c r="A133" s="34"/>
      <c r="B133" s="36"/>
      <c r="C133" s="37"/>
      <c r="D133" s="42"/>
      <c r="E133" s="50"/>
      <c r="F133" s="50"/>
      <c r="G133" s="50"/>
      <c r="H133" s="50"/>
      <c r="I133" s="50"/>
      <c r="J133" s="50"/>
      <c r="K133" s="50"/>
      <c r="L133" s="50"/>
    </row>
    <row r="134" spans="1:12" ht="15.6" x14ac:dyDescent="0.3">
      <c r="A134" s="34"/>
      <c r="B134" s="36"/>
      <c r="C134" s="37"/>
      <c r="D134" s="42"/>
      <c r="E134" s="50"/>
      <c r="F134" s="50"/>
      <c r="G134" s="50"/>
      <c r="H134" s="50"/>
      <c r="I134" s="50"/>
      <c r="J134" s="50"/>
      <c r="K134" s="50"/>
      <c r="L134" s="50"/>
    </row>
    <row r="135" spans="1:12" ht="15.6" hidden="1" x14ac:dyDescent="0.3">
      <c r="A135" s="34"/>
      <c r="B135" s="36"/>
      <c r="C135" s="37"/>
      <c r="D135" s="42"/>
      <c r="E135" s="50"/>
      <c r="F135" s="50"/>
      <c r="G135" s="50"/>
      <c r="H135" s="50"/>
      <c r="I135" s="50"/>
      <c r="J135" s="50"/>
      <c r="K135" s="50"/>
      <c r="L135" s="50"/>
    </row>
    <row r="136" spans="1:12" ht="15.6" hidden="1" x14ac:dyDescent="0.3">
      <c r="A136" s="34"/>
      <c r="B136" s="36"/>
      <c r="C136" s="37"/>
      <c r="D136" s="42"/>
      <c r="E136" s="50"/>
      <c r="F136" s="50"/>
      <c r="G136" s="50"/>
      <c r="H136" s="50"/>
      <c r="I136" s="50"/>
      <c r="J136" s="50"/>
      <c r="K136" s="50"/>
      <c r="L136" s="50"/>
    </row>
    <row r="137" spans="1:12" ht="15.6" hidden="1" x14ac:dyDescent="0.3">
      <c r="A137" s="34"/>
      <c r="B137" s="36"/>
      <c r="C137" s="37"/>
      <c r="D137" s="42"/>
      <c r="E137" s="50"/>
      <c r="F137" s="50"/>
      <c r="G137" s="50"/>
      <c r="H137" s="50"/>
      <c r="I137" s="50"/>
      <c r="J137" s="50"/>
      <c r="K137" s="50"/>
      <c r="L137" s="50"/>
    </row>
    <row r="138" spans="1:12" ht="15.6" x14ac:dyDescent="0.3">
      <c r="A138" s="34"/>
      <c r="B138" s="36"/>
      <c r="C138" s="37"/>
      <c r="D138" s="42"/>
      <c r="E138" s="50"/>
      <c r="F138" s="50"/>
      <c r="G138" s="50"/>
      <c r="H138" s="50"/>
      <c r="I138" s="50"/>
      <c r="J138" s="50"/>
      <c r="K138" s="50"/>
      <c r="L138" s="50"/>
    </row>
    <row r="139" spans="1:12" ht="15.6" x14ac:dyDescent="0.3">
      <c r="A139" s="34"/>
      <c r="B139" s="36"/>
      <c r="C139" s="37"/>
      <c r="D139" s="42"/>
      <c r="E139" s="50"/>
      <c r="F139" s="50"/>
      <c r="G139" s="50"/>
      <c r="H139" s="50"/>
      <c r="I139" s="50"/>
      <c r="J139" s="50"/>
      <c r="K139" s="50"/>
      <c r="L139" s="50"/>
    </row>
    <row r="140" spans="1:12" ht="15.6" x14ac:dyDescent="0.3">
      <c r="A140" s="34"/>
      <c r="B140" s="36"/>
      <c r="C140" s="37"/>
      <c r="D140" s="42"/>
      <c r="E140" s="50"/>
      <c r="F140" s="50"/>
      <c r="G140" s="50"/>
      <c r="H140" s="50"/>
      <c r="I140" s="50"/>
      <c r="J140" s="50"/>
      <c r="K140" s="50"/>
      <c r="L140" s="50"/>
    </row>
    <row r="141" spans="1:12" ht="15.6" x14ac:dyDescent="0.3">
      <c r="A141" s="34"/>
      <c r="B141" s="36"/>
      <c r="C141" s="37"/>
      <c r="D141" s="42"/>
      <c r="E141" s="50"/>
      <c r="F141" s="50"/>
      <c r="G141" s="50"/>
      <c r="H141" s="50"/>
      <c r="I141" s="50"/>
      <c r="J141" s="50"/>
      <c r="K141" s="50"/>
      <c r="L141" s="50"/>
    </row>
    <row r="142" spans="1:12" ht="15.6" x14ac:dyDescent="0.3">
      <c r="A142" s="34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</row>
    <row r="143" spans="1:12" ht="15.6" x14ac:dyDescent="0.3">
      <c r="A143" s="34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</row>
    <row r="144" spans="1:12" ht="15.6" hidden="1" x14ac:dyDescent="0.3">
      <c r="A144" s="34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</row>
    <row r="145" spans="1:13" ht="15.6" hidden="1" x14ac:dyDescent="0.3">
      <c r="A145" s="34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</row>
    <row r="146" spans="1:13" ht="15.6" hidden="1" x14ac:dyDescent="0.3">
      <c r="A146" s="34"/>
      <c r="B146" s="36"/>
      <c r="C146" s="37"/>
      <c r="D146" s="38"/>
      <c r="E146" s="39"/>
      <c r="F146" s="39"/>
      <c r="G146" s="39"/>
      <c r="H146" s="39"/>
      <c r="I146" s="39"/>
      <c r="J146" s="39"/>
      <c r="K146" s="39"/>
      <c r="L146" s="39"/>
      <c r="M146" s="51"/>
    </row>
    <row r="147" spans="1:13" ht="15.6" hidden="1" x14ac:dyDescent="0.3">
      <c r="A147" s="34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</row>
    <row r="148" spans="1:13" ht="15.6" hidden="1" x14ac:dyDescent="0.3">
      <c r="A148" s="34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</row>
    <row r="149" spans="1:13" ht="15.6" hidden="1" x14ac:dyDescent="0.3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</row>
    <row r="150" spans="1:13" ht="13.8" customHeight="1" x14ac:dyDescent="0.3">
      <c r="A150" s="5" t="s">
        <v>0</v>
      </c>
      <c r="B150" s="5" t="s">
        <v>32</v>
      </c>
      <c r="C150" s="4" t="s">
        <v>1</v>
      </c>
      <c r="D150" s="4"/>
      <c r="E150" s="4" t="s">
        <v>2</v>
      </c>
      <c r="F150" s="4"/>
      <c r="G150" s="4" t="s">
        <v>3</v>
      </c>
      <c r="H150" s="4"/>
      <c r="I150" s="4" t="s">
        <v>4</v>
      </c>
      <c r="J150" s="4"/>
      <c r="K150" s="4" t="s">
        <v>5</v>
      </c>
      <c r="L150" s="4"/>
    </row>
    <row r="151" spans="1:13" ht="15" customHeight="1" x14ac:dyDescent="0.3">
      <c r="A151" s="5"/>
      <c r="B151" s="5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1:13" ht="41.4" x14ac:dyDescent="0.3">
      <c r="A152" s="5"/>
      <c r="B152" s="5"/>
      <c r="C152" s="8" t="s">
        <v>6</v>
      </c>
      <c r="D152" s="8" t="s">
        <v>7</v>
      </c>
      <c r="E152" s="8" t="s">
        <v>6</v>
      </c>
      <c r="F152" s="8" t="s">
        <v>7</v>
      </c>
      <c r="G152" s="8" t="s">
        <v>6</v>
      </c>
      <c r="H152" s="8" t="s">
        <v>7</v>
      </c>
      <c r="I152" s="8" t="s">
        <v>6</v>
      </c>
      <c r="J152" s="8" t="s">
        <v>7</v>
      </c>
      <c r="K152" s="8" t="s">
        <v>6</v>
      </c>
      <c r="L152" s="8" t="s">
        <v>7</v>
      </c>
    </row>
    <row r="153" spans="1:13" ht="15.6" x14ac:dyDescent="0.3">
      <c r="A153" s="5"/>
      <c r="B153" s="5"/>
      <c r="C153" s="7"/>
      <c r="D153" s="7"/>
      <c r="E153" s="7"/>
      <c r="F153" s="7"/>
      <c r="G153" s="40"/>
      <c r="H153" s="13"/>
      <c r="I153" s="13"/>
      <c r="J153" s="13"/>
      <c r="K153" s="13"/>
      <c r="L153" s="13"/>
    </row>
    <row r="154" spans="1:13" ht="15.6" x14ac:dyDescent="0.3">
      <c r="A154" s="13"/>
      <c r="B154" s="2" t="s">
        <v>59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3" ht="15.6" x14ac:dyDescent="0.3">
      <c r="A155" s="44"/>
      <c r="B155" s="45" t="s">
        <v>9</v>
      </c>
      <c r="C155" s="7"/>
      <c r="D155" s="13"/>
      <c r="E155" s="13"/>
      <c r="F155" s="13"/>
      <c r="G155" s="13"/>
      <c r="H155" s="13"/>
      <c r="I155" s="13"/>
      <c r="J155" s="13"/>
      <c r="K155" s="13"/>
      <c r="L155" s="13"/>
    </row>
    <row r="156" spans="1:13" ht="31.2" x14ac:dyDescent="0.3">
      <c r="A156" s="7">
        <v>1</v>
      </c>
      <c r="B156" s="15" t="s">
        <v>60</v>
      </c>
      <c r="C156" s="7" t="s">
        <v>11</v>
      </c>
      <c r="D156" s="17" t="s">
        <v>12</v>
      </c>
      <c r="E156" s="52">
        <v>9.74</v>
      </c>
      <c r="F156" s="52">
        <v>12.18</v>
      </c>
      <c r="G156" s="52">
        <v>6.61</v>
      </c>
      <c r="H156" s="52">
        <v>8.26</v>
      </c>
      <c r="I156" s="52">
        <v>129.69999999999999</v>
      </c>
      <c r="J156" s="52">
        <v>161.13</v>
      </c>
      <c r="K156" s="52">
        <v>268.89999999999998</v>
      </c>
      <c r="L156" s="52">
        <v>336.13</v>
      </c>
    </row>
    <row r="157" spans="1:13" ht="15.6" x14ac:dyDescent="0.3">
      <c r="A157" s="7">
        <v>2</v>
      </c>
      <c r="B157" s="15" t="s">
        <v>61</v>
      </c>
      <c r="C157" s="16" t="s">
        <v>14</v>
      </c>
      <c r="D157" s="17" t="s">
        <v>15</v>
      </c>
      <c r="E157" s="19">
        <v>6</v>
      </c>
      <c r="F157" s="19">
        <v>9</v>
      </c>
      <c r="G157" s="19">
        <v>9.3000000000000007</v>
      </c>
      <c r="H157" s="19">
        <v>13.95</v>
      </c>
      <c r="I157" s="19">
        <v>50.6</v>
      </c>
      <c r="J157" s="19">
        <v>75.900000000000006</v>
      </c>
      <c r="K157" s="19">
        <v>310</v>
      </c>
      <c r="L157" s="19">
        <v>465</v>
      </c>
    </row>
    <row r="158" spans="1:13" ht="15.6" x14ac:dyDescent="0.3">
      <c r="A158" s="7">
        <v>3</v>
      </c>
      <c r="B158" s="15" t="s">
        <v>43</v>
      </c>
      <c r="C158" s="7">
        <v>200</v>
      </c>
      <c r="D158" s="20">
        <v>200</v>
      </c>
      <c r="E158" s="19">
        <v>1.4999999999999999E-2</v>
      </c>
      <c r="F158" s="19">
        <v>0.02</v>
      </c>
      <c r="G158" s="19">
        <v>0</v>
      </c>
      <c r="H158" s="19">
        <v>0</v>
      </c>
      <c r="I158" s="19">
        <v>13.8</v>
      </c>
      <c r="J158" s="19">
        <v>13.8</v>
      </c>
      <c r="K158" s="19">
        <v>55.26</v>
      </c>
      <c r="L158" s="19">
        <v>55.26</v>
      </c>
    </row>
    <row r="159" spans="1:13" ht="15.6" x14ac:dyDescent="0.3">
      <c r="A159" s="7">
        <v>4</v>
      </c>
      <c r="B159" s="15" t="s">
        <v>62</v>
      </c>
      <c r="C159" s="16">
        <v>200</v>
      </c>
      <c r="D159" s="20">
        <v>200</v>
      </c>
      <c r="E159" s="19">
        <v>2</v>
      </c>
      <c r="F159" s="19">
        <v>2</v>
      </c>
      <c r="G159" s="19">
        <v>1.2</v>
      </c>
      <c r="H159" s="19">
        <v>1.2</v>
      </c>
      <c r="I159" s="19">
        <v>20.6</v>
      </c>
      <c r="J159" s="19">
        <v>20.6</v>
      </c>
      <c r="K159" s="19">
        <v>96</v>
      </c>
      <c r="L159" s="19">
        <v>96</v>
      </c>
    </row>
    <row r="160" spans="1:13" ht="15.6" x14ac:dyDescent="0.3">
      <c r="A160" s="7"/>
      <c r="B160" s="21" t="s">
        <v>18</v>
      </c>
      <c r="C160" s="16"/>
      <c r="D160" s="20"/>
      <c r="E160" s="22">
        <f t="shared" ref="E160:L160" si="12">E156+E157+E158+E159</f>
        <v>17.755000000000003</v>
      </c>
      <c r="F160" s="22">
        <f t="shared" si="12"/>
        <v>23.2</v>
      </c>
      <c r="G160" s="22">
        <f t="shared" si="12"/>
        <v>17.11</v>
      </c>
      <c r="H160" s="22">
        <f t="shared" si="12"/>
        <v>23.41</v>
      </c>
      <c r="I160" s="22">
        <f t="shared" si="12"/>
        <v>214.7</v>
      </c>
      <c r="J160" s="22">
        <f t="shared" si="12"/>
        <v>271.43</v>
      </c>
      <c r="K160" s="22">
        <f t="shared" si="12"/>
        <v>730.16</v>
      </c>
      <c r="L160" s="22">
        <f t="shared" si="12"/>
        <v>952.39</v>
      </c>
    </row>
    <row r="161" spans="1:12" ht="15.6" x14ac:dyDescent="0.3">
      <c r="A161" s="7"/>
      <c r="B161" s="7"/>
      <c r="C161" s="16"/>
      <c r="D161" s="20"/>
      <c r="E161" s="19"/>
      <c r="F161" s="19"/>
      <c r="G161" s="19"/>
      <c r="H161" s="19"/>
      <c r="I161" s="19"/>
      <c r="J161" s="19"/>
      <c r="K161" s="19"/>
      <c r="L161" s="19"/>
    </row>
    <row r="162" spans="1:12" ht="15.6" x14ac:dyDescent="0.3">
      <c r="A162" s="7"/>
      <c r="B162" s="14" t="s">
        <v>19</v>
      </c>
      <c r="C162" s="16"/>
      <c r="D162" s="20"/>
      <c r="E162" s="19"/>
      <c r="F162" s="19"/>
      <c r="G162" s="19"/>
      <c r="H162" s="19"/>
      <c r="I162" s="19"/>
      <c r="J162" s="19"/>
      <c r="K162" s="19"/>
      <c r="L162" s="19"/>
    </row>
    <row r="163" spans="1:12" ht="27" customHeight="1" x14ac:dyDescent="0.3">
      <c r="A163" s="7">
        <v>1</v>
      </c>
      <c r="B163" s="15" t="s">
        <v>63</v>
      </c>
      <c r="C163" s="16">
        <v>100</v>
      </c>
      <c r="D163" s="17">
        <v>150</v>
      </c>
      <c r="E163" s="18">
        <v>3</v>
      </c>
      <c r="F163" s="18">
        <v>4.5</v>
      </c>
      <c r="G163" s="18">
        <v>2.5</v>
      </c>
      <c r="H163" s="18">
        <v>3.75</v>
      </c>
      <c r="I163" s="18">
        <v>2.6</v>
      </c>
      <c r="J163" s="18">
        <v>3.9</v>
      </c>
      <c r="K163" s="18">
        <v>44.7</v>
      </c>
      <c r="L163" s="18">
        <v>67.05</v>
      </c>
    </row>
    <row r="164" spans="1:12" ht="15.6" x14ac:dyDescent="0.3">
      <c r="A164" s="10">
        <v>2</v>
      </c>
      <c r="B164" s="15" t="s">
        <v>64</v>
      </c>
      <c r="C164" s="7">
        <v>200</v>
      </c>
      <c r="D164" s="20">
        <v>250</v>
      </c>
      <c r="E164" s="19">
        <v>10.1</v>
      </c>
      <c r="F164" s="19">
        <v>12.65</v>
      </c>
      <c r="G164" s="19">
        <v>4.79</v>
      </c>
      <c r="H164" s="19">
        <v>5.99</v>
      </c>
      <c r="I164" s="19">
        <v>16.02</v>
      </c>
      <c r="J164" s="19">
        <v>20.03</v>
      </c>
      <c r="K164" s="19">
        <v>143.84</v>
      </c>
      <c r="L164" s="19">
        <v>179.08</v>
      </c>
    </row>
    <row r="165" spans="1:12" ht="15.6" x14ac:dyDescent="0.3">
      <c r="A165" s="7">
        <v>3</v>
      </c>
      <c r="B165" s="15" t="s">
        <v>22</v>
      </c>
      <c r="C165" s="16">
        <v>100</v>
      </c>
      <c r="D165" s="20">
        <v>150</v>
      </c>
      <c r="E165" s="19">
        <v>10.5</v>
      </c>
      <c r="F165" s="19">
        <v>15.75</v>
      </c>
      <c r="G165" s="19">
        <v>1</v>
      </c>
      <c r="H165" s="19">
        <v>1.5</v>
      </c>
      <c r="I165" s="19">
        <v>71</v>
      </c>
      <c r="J165" s="19">
        <v>106.5</v>
      </c>
      <c r="K165" s="19">
        <v>340</v>
      </c>
      <c r="L165" s="19">
        <v>510</v>
      </c>
    </row>
    <row r="166" spans="1:12" ht="15.6" x14ac:dyDescent="0.3">
      <c r="A166" s="7">
        <v>4</v>
      </c>
      <c r="B166" s="15" t="s">
        <v>65</v>
      </c>
      <c r="C166" s="16">
        <v>100</v>
      </c>
      <c r="D166" s="20">
        <v>150</v>
      </c>
      <c r="E166" s="19">
        <v>33.07</v>
      </c>
      <c r="F166" s="19">
        <v>49.6</v>
      </c>
      <c r="G166" s="19">
        <v>16.53</v>
      </c>
      <c r="H166" s="19">
        <v>24.8</v>
      </c>
      <c r="I166" s="19">
        <v>31.73</v>
      </c>
      <c r="J166" s="19">
        <v>47.6</v>
      </c>
      <c r="K166" s="19">
        <v>245.73</v>
      </c>
      <c r="L166" s="19">
        <v>368.6</v>
      </c>
    </row>
    <row r="167" spans="1:12" ht="15.6" x14ac:dyDescent="0.3">
      <c r="A167" s="7">
        <v>5</v>
      </c>
      <c r="B167" s="15" t="s">
        <v>16</v>
      </c>
      <c r="C167" s="16">
        <v>200</v>
      </c>
      <c r="D167" s="20">
        <v>200</v>
      </c>
      <c r="E167" s="19">
        <v>0.22</v>
      </c>
      <c r="F167" s="19">
        <v>0.22</v>
      </c>
      <c r="G167" s="19">
        <v>4.0599999999999996</v>
      </c>
      <c r="H167" s="19">
        <v>4.0599999999999996</v>
      </c>
      <c r="I167" s="19">
        <v>13.3</v>
      </c>
      <c r="J167" s="19">
        <v>13.3</v>
      </c>
      <c r="K167" s="19">
        <v>52.58</v>
      </c>
      <c r="L167" s="19">
        <v>52.58</v>
      </c>
    </row>
    <row r="168" spans="1:12" ht="15.6" x14ac:dyDescent="0.3">
      <c r="A168" s="7">
        <v>6</v>
      </c>
      <c r="B168" s="15" t="s">
        <v>25</v>
      </c>
      <c r="C168" s="24">
        <v>60</v>
      </c>
      <c r="D168" s="20">
        <v>80</v>
      </c>
      <c r="E168" s="19">
        <v>3.96</v>
      </c>
      <c r="F168" s="19">
        <v>5.28</v>
      </c>
      <c r="G168" s="19">
        <v>0.72</v>
      </c>
      <c r="H168" s="19">
        <v>0.96</v>
      </c>
      <c r="I168" s="19">
        <v>20.52</v>
      </c>
      <c r="J168" s="19">
        <v>27.36</v>
      </c>
      <c r="K168" s="19">
        <v>109</v>
      </c>
      <c r="L168" s="19">
        <v>145</v>
      </c>
    </row>
    <row r="169" spans="1:12" ht="15.6" x14ac:dyDescent="0.3">
      <c r="A169" s="7"/>
      <c r="B169" s="15"/>
      <c r="C169" s="24"/>
      <c r="D169" s="20"/>
      <c r="E169" s="19"/>
      <c r="F169" s="19"/>
      <c r="G169" s="19"/>
      <c r="H169" s="19"/>
      <c r="I169" s="19"/>
      <c r="J169" s="19"/>
      <c r="K169" s="19"/>
      <c r="L169" s="19"/>
    </row>
    <row r="170" spans="1:12" ht="15.6" x14ac:dyDescent="0.3">
      <c r="A170" s="7"/>
      <c r="B170" s="21" t="s">
        <v>18</v>
      </c>
      <c r="C170" s="24"/>
      <c r="D170" s="20"/>
      <c r="E170" s="22">
        <f t="shared" ref="E170:L170" si="13">E166+E167+E168+E163+E164+E165</f>
        <v>60.85</v>
      </c>
      <c r="F170" s="22">
        <f t="shared" si="13"/>
        <v>88</v>
      </c>
      <c r="G170" s="22">
        <f t="shared" si="13"/>
        <v>29.599999999999998</v>
      </c>
      <c r="H170" s="22">
        <f t="shared" si="13"/>
        <v>41.06</v>
      </c>
      <c r="I170" s="22">
        <f t="shared" si="13"/>
        <v>155.16999999999999</v>
      </c>
      <c r="J170" s="22">
        <f t="shared" si="13"/>
        <v>218.69</v>
      </c>
      <c r="K170" s="22">
        <f t="shared" si="13"/>
        <v>935.85</v>
      </c>
      <c r="L170" s="22">
        <f t="shared" si="13"/>
        <v>1322.31</v>
      </c>
    </row>
    <row r="171" spans="1:12" ht="15.6" x14ac:dyDescent="0.3">
      <c r="A171" s="7"/>
      <c r="B171" s="15"/>
      <c r="C171" s="24"/>
      <c r="D171" s="20"/>
      <c r="E171" s="19"/>
      <c r="F171" s="19"/>
      <c r="G171" s="19"/>
      <c r="H171" s="19"/>
      <c r="I171" s="19"/>
      <c r="J171" s="19"/>
      <c r="K171" s="19"/>
      <c r="L171" s="19"/>
    </row>
    <row r="172" spans="1:12" ht="15.6" x14ac:dyDescent="0.3">
      <c r="A172" s="7"/>
      <c r="B172" s="14" t="s">
        <v>26</v>
      </c>
      <c r="C172" s="16"/>
      <c r="D172" s="20"/>
      <c r="E172" s="19"/>
      <c r="F172" s="19"/>
      <c r="G172" s="19"/>
      <c r="H172" s="19"/>
      <c r="I172" s="19"/>
      <c r="J172" s="19"/>
      <c r="K172" s="19"/>
      <c r="L172" s="19"/>
    </row>
    <row r="173" spans="1:12" ht="15.6" x14ac:dyDescent="0.3">
      <c r="A173" s="7">
        <v>1</v>
      </c>
      <c r="B173" s="15" t="s">
        <v>66</v>
      </c>
      <c r="C173" s="16">
        <v>200</v>
      </c>
      <c r="D173" s="20">
        <v>200</v>
      </c>
      <c r="E173" s="19">
        <v>0.57999999999999996</v>
      </c>
      <c r="F173" s="19">
        <v>0.57999999999999996</v>
      </c>
      <c r="G173" s="19">
        <v>0</v>
      </c>
      <c r="H173" s="19">
        <v>0</v>
      </c>
      <c r="I173" s="19">
        <v>16.489999999999998</v>
      </c>
      <c r="J173" s="19">
        <v>16.489999999999998</v>
      </c>
      <c r="K173" s="19">
        <v>67.16</v>
      </c>
      <c r="L173" s="19">
        <v>67.16</v>
      </c>
    </row>
    <row r="174" spans="1:12" ht="15.6" x14ac:dyDescent="0.3">
      <c r="A174" s="7">
        <v>2</v>
      </c>
      <c r="B174" s="15" t="s">
        <v>28</v>
      </c>
      <c r="C174" s="16">
        <v>200</v>
      </c>
      <c r="D174" s="20">
        <v>200</v>
      </c>
      <c r="E174" s="19">
        <v>0</v>
      </c>
      <c r="F174" s="19">
        <v>0</v>
      </c>
      <c r="G174" s="19">
        <v>0</v>
      </c>
      <c r="H174" s="19">
        <v>0</v>
      </c>
      <c r="I174" s="19">
        <v>24</v>
      </c>
      <c r="J174" s="19">
        <v>24</v>
      </c>
      <c r="K174" s="19">
        <v>96</v>
      </c>
      <c r="L174" s="19">
        <v>96</v>
      </c>
    </row>
    <row r="175" spans="1:12" ht="15.6" x14ac:dyDescent="0.3">
      <c r="A175" s="7">
        <v>3</v>
      </c>
      <c r="B175" s="15" t="s">
        <v>44</v>
      </c>
      <c r="C175" s="7">
        <v>30</v>
      </c>
      <c r="D175" s="20">
        <v>30</v>
      </c>
      <c r="E175" s="19">
        <v>9.4499999999999993</v>
      </c>
      <c r="F175" s="19">
        <v>9.4499999999999993</v>
      </c>
      <c r="G175" s="19">
        <v>12.15</v>
      </c>
      <c r="H175" s="19">
        <v>12.15</v>
      </c>
      <c r="I175" s="19">
        <v>117.6</v>
      </c>
      <c r="J175" s="19">
        <v>117.6</v>
      </c>
      <c r="K175" s="19">
        <v>595.20000000000005</v>
      </c>
      <c r="L175" s="19">
        <v>595.20000000000005</v>
      </c>
    </row>
    <row r="176" spans="1:12" ht="15.6" x14ac:dyDescent="0.3">
      <c r="A176" s="7">
        <v>4</v>
      </c>
      <c r="B176" s="15" t="s">
        <v>67</v>
      </c>
      <c r="C176" s="16">
        <v>75</v>
      </c>
      <c r="D176" s="20">
        <v>75</v>
      </c>
      <c r="E176" s="19">
        <v>8.5</v>
      </c>
      <c r="F176" s="19">
        <v>8.5</v>
      </c>
      <c r="G176" s="19">
        <v>20</v>
      </c>
      <c r="H176" s="19">
        <v>20</v>
      </c>
      <c r="I176" s="19">
        <v>56</v>
      </c>
      <c r="J176" s="19">
        <v>56</v>
      </c>
      <c r="K176" s="19">
        <v>400</v>
      </c>
      <c r="L176" s="19">
        <v>400</v>
      </c>
    </row>
    <row r="177" spans="1:12" ht="15.6" x14ac:dyDescent="0.3">
      <c r="A177" s="7"/>
      <c r="B177" s="21" t="s">
        <v>18</v>
      </c>
      <c r="C177" s="16"/>
      <c r="D177" s="20"/>
      <c r="E177" s="22">
        <f t="shared" ref="E177:L177" si="14">E173+E174+E175+E176</f>
        <v>18.53</v>
      </c>
      <c r="F177" s="22">
        <f t="shared" si="14"/>
        <v>18.53</v>
      </c>
      <c r="G177" s="22">
        <f t="shared" si="14"/>
        <v>32.15</v>
      </c>
      <c r="H177" s="22">
        <f t="shared" si="14"/>
        <v>32.15</v>
      </c>
      <c r="I177" s="22">
        <f t="shared" si="14"/>
        <v>214.08999999999997</v>
      </c>
      <c r="J177" s="22">
        <f t="shared" si="14"/>
        <v>214.08999999999997</v>
      </c>
      <c r="K177" s="22">
        <f t="shared" si="14"/>
        <v>1158.3600000000001</v>
      </c>
      <c r="L177" s="22">
        <f t="shared" si="14"/>
        <v>1158.3600000000001</v>
      </c>
    </row>
    <row r="178" spans="1:12" ht="15.6" x14ac:dyDescent="0.3">
      <c r="A178" s="7"/>
      <c r="B178" s="15"/>
      <c r="C178" s="16"/>
      <c r="D178" s="20"/>
      <c r="E178" s="19"/>
      <c r="F178" s="19"/>
      <c r="G178" s="19"/>
      <c r="H178" s="19"/>
      <c r="I178" s="19"/>
      <c r="J178" s="19"/>
      <c r="K178" s="19"/>
      <c r="L178" s="19"/>
    </row>
    <row r="179" spans="1:12" ht="15.6" x14ac:dyDescent="0.3">
      <c r="A179" s="12"/>
      <c r="B179" s="21" t="s">
        <v>31</v>
      </c>
      <c r="C179" s="53"/>
      <c r="D179" s="20"/>
      <c r="E179" s="22">
        <f t="shared" ref="E179:L179" si="15">E160+E170+E177</f>
        <v>97.135000000000005</v>
      </c>
      <c r="F179" s="22">
        <f t="shared" si="15"/>
        <v>129.73000000000002</v>
      </c>
      <c r="G179" s="22">
        <f t="shared" si="15"/>
        <v>78.859999999999985</v>
      </c>
      <c r="H179" s="22">
        <f t="shared" si="15"/>
        <v>96.62</v>
      </c>
      <c r="I179" s="22">
        <f t="shared" si="15"/>
        <v>583.96</v>
      </c>
      <c r="J179" s="22">
        <f t="shared" si="15"/>
        <v>704.21</v>
      </c>
      <c r="K179" s="22">
        <f t="shared" si="15"/>
        <v>2824.37</v>
      </c>
      <c r="L179" s="22">
        <f t="shared" si="15"/>
        <v>3433.06</v>
      </c>
    </row>
    <row r="180" spans="1:12" ht="15.6" x14ac:dyDescent="0.3">
      <c r="A180" s="34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</row>
    <row r="181" spans="1:12" ht="15.6" hidden="1" x14ac:dyDescent="0.3">
      <c r="A181" s="34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</row>
    <row r="182" spans="1:12" ht="15.6" hidden="1" x14ac:dyDescent="0.3">
      <c r="A182" s="34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</row>
    <row r="183" spans="1:12" ht="15.6" hidden="1" x14ac:dyDescent="0.3">
      <c r="A183" s="34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</row>
    <row r="184" spans="1:12" ht="15.6" hidden="1" x14ac:dyDescent="0.3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</row>
    <row r="185" spans="1:12" ht="15.6" hidden="1" x14ac:dyDescent="0.3">
      <c r="A185" s="34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</row>
    <row r="186" spans="1:12" ht="15.6" hidden="1" x14ac:dyDescent="0.3">
      <c r="A186" s="34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</row>
    <row r="187" spans="1:12" ht="15.6" hidden="1" x14ac:dyDescent="0.3">
      <c r="A187" s="34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</row>
    <row r="188" spans="1:12" ht="15.6" hidden="1" x14ac:dyDescent="0.3">
      <c r="A188" s="34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</row>
    <row r="189" spans="1:12" ht="15.6" hidden="1" x14ac:dyDescent="0.3">
      <c r="A189" s="34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</row>
    <row r="190" spans="1:12" ht="15.6" x14ac:dyDescent="0.3">
      <c r="A190" s="34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</row>
    <row r="191" spans="1:12" ht="15.6" x14ac:dyDescent="0.3">
      <c r="A191" s="34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</row>
    <row r="192" spans="1:12" ht="13.8" customHeight="1" x14ac:dyDescent="0.3">
      <c r="A192" s="5" t="s">
        <v>0</v>
      </c>
      <c r="B192" s="5" t="s">
        <v>32</v>
      </c>
      <c r="C192" s="4" t="s">
        <v>1</v>
      </c>
      <c r="D192" s="4"/>
      <c r="E192" s="4" t="s">
        <v>2</v>
      </c>
      <c r="F192" s="4"/>
      <c r="G192" s="4" t="s">
        <v>3</v>
      </c>
      <c r="H192" s="4"/>
      <c r="I192" s="4" t="s">
        <v>4</v>
      </c>
      <c r="J192" s="4"/>
      <c r="K192" s="4" t="s">
        <v>5</v>
      </c>
      <c r="L192" s="4"/>
    </row>
    <row r="193" spans="1:12" ht="15" customHeight="1" x14ac:dyDescent="0.3">
      <c r="A193" s="5"/>
      <c r="B193" s="5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 spans="1:12" ht="41.4" x14ac:dyDescent="0.3">
      <c r="A194" s="5"/>
      <c r="B194" s="5"/>
      <c r="C194" s="8" t="s">
        <v>6</v>
      </c>
      <c r="D194" s="8" t="s">
        <v>7</v>
      </c>
      <c r="E194" s="8" t="s">
        <v>6</v>
      </c>
      <c r="F194" s="8" t="s">
        <v>7</v>
      </c>
      <c r="G194" s="8" t="s">
        <v>6</v>
      </c>
      <c r="H194" s="8" t="s">
        <v>7</v>
      </c>
      <c r="I194" s="8" t="s">
        <v>6</v>
      </c>
      <c r="J194" s="8" t="s">
        <v>7</v>
      </c>
      <c r="K194" s="8" t="s">
        <v>6</v>
      </c>
      <c r="L194" s="8" t="s">
        <v>7</v>
      </c>
    </row>
    <row r="195" spans="1:12" ht="15" customHeight="1" x14ac:dyDescent="0.3">
      <c r="A195" s="5"/>
      <c r="B195" s="5"/>
      <c r="C195" s="1" t="s">
        <v>68</v>
      </c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5.6" x14ac:dyDescent="0.3">
      <c r="A196" s="13"/>
      <c r="B196" s="54" t="s">
        <v>9</v>
      </c>
      <c r="C196" s="55"/>
      <c r="D196" s="55"/>
      <c r="E196" s="55"/>
      <c r="F196" s="55"/>
      <c r="G196" s="55"/>
      <c r="H196" s="55"/>
      <c r="I196" s="55"/>
      <c r="J196" s="55"/>
      <c r="K196" s="55"/>
      <c r="L196" s="56"/>
    </row>
    <row r="197" spans="1:12" ht="15.6" x14ac:dyDescent="0.3">
      <c r="A197" s="44">
        <v>1</v>
      </c>
      <c r="B197" s="15" t="s">
        <v>54</v>
      </c>
      <c r="C197" s="24">
        <v>150</v>
      </c>
      <c r="D197" s="20">
        <v>200</v>
      </c>
      <c r="E197" s="19">
        <v>4.9400000000000004</v>
      </c>
      <c r="F197" s="19">
        <v>7.41</v>
      </c>
      <c r="G197" s="19">
        <v>6.86</v>
      </c>
      <c r="H197" s="19">
        <v>10.29</v>
      </c>
      <c r="I197" s="19">
        <v>29.66</v>
      </c>
      <c r="J197" s="19">
        <v>44.49</v>
      </c>
      <c r="K197" s="19">
        <v>178.2</v>
      </c>
      <c r="L197" s="19">
        <v>267.3</v>
      </c>
    </row>
    <row r="198" spans="1:12" ht="15.6" x14ac:dyDescent="0.3">
      <c r="A198" s="10">
        <v>4</v>
      </c>
      <c r="B198" s="15" t="s">
        <v>42</v>
      </c>
      <c r="C198" s="7">
        <v>80</v>
      </c>
      <c r="D198" s="20">
        <v>100</v>
      </c>
      <c r="E198" s="19">
        <v>16.63</v>
      </c>
      <c r="F198" s="19">
        <v>24.94</v>
      </c>
      <c r="G198" s="19">
        <v>3.52</v>
      </c>
      <c r="H198" s="19">
        <v>5.28</v>
      </c>
      <c r="I198" s="19">
        <v>4.7699999999999996</v>
      </c>
      <c r="J198" s="19">
        <v>7.16</v>
      </c>
      <c r="K198" s="19">
        <v>92.12</v>
      </c>
      <c r="L198" s="19">
        <v>138.18</v>
      </c>
    </row>
    <row r="199" spans="1:12" ht="15.6" x14ac:dyDescent="0.3">
      <c r="A199" s="7">
        <v>2</v>
      </c>
      <c r="B199" s="15" t="s">
        <v>69</v>
      </c>
      <c r="C199" s="16">
        <v>100</v>
      </c>
      <c r="D199" s="17">
        <v>150</v>
      </c>
      <c r="E199" s="18">
        <v>8.5</v>
      </c>
      <c r="F199" s="18">
        <v>12.8</v>
      </c>
      <c r="G199" s="18">
        <v>7.6</v>
      </c>
      <c r="H199" s="18">
        <v>11.4</v>
      </c>
      <c r="I199" s="18">
        <v>2.5</v>
      </c>
      <c r="J199" s="18">
        <v>3.8</v>
      </c>
      <c r="K199" s="18">
        <v>115.4</v>
      </c>
      <c r="L199" s="18">
        <v>173.1</v>
      </c>
    </row>
    <row r="200" spans="1:12" ht="15.6" x14ac:dyDescent="0.3">
      <c r="A200" s="7">
        <v>3</v>
      </c>
      <c r="B200" s="15" t="s">
        <v>70</v>
      </c>
      <c r="C200" s="16">
        <v>40</v>
      </c>
      <c r="D200" s="17">
        <v>40</v>
      </c>
      <c r="E200" s="18">
        <v>2.64</v>
      </c>
      <c r="F200" s="18">
        <v>2.64</v>
      </c>
      <c r="G200" s="18">
        <v>0.48</v>
      </c>
      <c r="H200" s="18">
        <v>0.48</v>
      </c>
      <c r="I200" s="18">
        <v>13.68</v>
      </c>
      <c r="J200" s="18">
        <v>13.68</v>
      </c>
      <c r="K200" s="18">
        <v>72</v>
      </c>
      <c r="L200" s="18">
        <v>72</v>
      </c>
    </row>
    <row r="201" spans="1:12" ht="15.6" x14ac:dyDescent="0.3">
      <c r="A201" s="7">
        <v>4</v>
      </c>
      <c r="B201" s="15" t="s">
        <v>16</v>
      </c>
      <c r="C201" s="16">
        <v>200</v>
      </c>
      <c r="D201" s="17">
        <v>200</v>
      </c>
      <c r="E201" s="18">
        <v>0.22</v>
      </c>
      <c r="F201" s="18">
        <v>0.22</v>
      </c>
      <c r="G201" s="18">
        <v>4.0599999999999996</v>
      </c>
      <c r="H201" s="18">
        <v>4.0599999999999996</v>
      </c>
      <c r="I201" s="18">
        <v>13.3</v>
      </c>
      <c r="J201" s="18">
        <v>13.3</v>
      </c>
      <c r="K201" s="18">
        <v>52.58</v>
      </c>
      <c r="L201" s="18">
        <v>52.58</v>
      </c>
    </row>
    <row r="202" spans="1:12" ht="15.6" x14ac:dyDescent="0.3">
      <c r="A202" s="7">
        <v>5</v>
      </c>
      <c r="B202" s="15" t="s">
        <v>38</v>
      </c>
      <c r="C202" s="16">
        <v>200</v>
      </c>
      <c r="D202" s="20">
        <v>200</v>
      </c>
      <c r="E202" s="19">
        <v>3</v>
      </c>
      <c r="F202" s="19">
        <v>3</v>
      </c>
      <c r="G202" s="19">
        <v>0</v>
      </c>
      <c r="H202" s="19">
        <v>0</v>
      </c>
      <c r="I202" s="19">
        <v>44.8</v>
      </c>
      <c r="J202" s="19">
        <v>44.8</v>
      </c>
      <c r="K202" s="19">
        <v>182</v>
      </c>
      <c r="L202" s="19">
        <v>182</v>
      </c>
    </row>
    <row r="203" spans="1:12" ht="15.6" x14ac:dyDescent="0.3">
      <c r="A203" s="7"/>
      <c r="B203" s="21" t="s">
        <v>18</v>
      </c>
      <c r="C203" s="16"/>
      <c r="D203" s="17"/>
      <c r="E203" s="57">
        <f t="shared" ref="E203:L203" si="16">E198+E199+E200+E201+E202+E197</f>
        <v>35.93</v>
      </c>
      <c r="F203" s="57">
        <f t="shared" si="16"/>
        <v>51.010000000000005</v>
      </c>
      <c r="G203" s="57">
        <f t="shared" si="16"/>
        <v>22.52</v>
      </c>
      <c r="H203" s="57">
        <f t="shared" si="16"/>
        <v>31.509999999999998</v>
      </c>
      <c r="I203" s="57">
        <f t="shared" si="16"/>
        <v>108.71</v>
      </c>
      <c r="J203" s="57">
        <f t="shared" si="16"/>
        <v>127.22999999999999</v>
      </c>
      <c r="K203" s="57">
        <f t="shared" si="16"/>
        <v>692.3</v>
      </c>
      <c r="L203" s="57">
        <f t="shared" si="16"/>
        <v>885.15999999999985</v>
      </c>
    </row>
    <row r="204" spans="1:12" ht="15.6" x14ac:dyDescent="0.3">
      <c r="A204" s="7"/>
      <c r="B204" s="15"/>
      <c r="C204" s="16"/>
      <c r="D204" s="17"/>
      <c r="E204" s="18"/>
      <c r="F204" s="18"/>
      <c r="G204" s="18"/>
      <c r="H204" s="18"/>
      <c r="I204" s="18"/>
      <c r="J204" s="18"/>
      <c r="K204" s="18"/>
      <c r="L204" s="18"/>
    </row>
    <row r="205" spans="1:12" ht="15.6" x14ac:dyDescent="0.3">
      <c r="A205" s="7"/>
      <c r="B205" s="14" t="s">
        <v>19</v>
      </c>
      <c r="C205" s="16"/>
      <c r="D205" s="17"/>
      <c r="E205" s="18"/>
      <c r="F205" s="18"/>
      <c r="G205" s="18"/>
      <c r="H205" s="18"/>
      <c r="I205" s="18"/>
      <c r="J205" s="18"/>
      <c r="K205" s="18"/>
      <c r="L205" s="18"/>
    </row>
    <row r="206" spans="1:12" ht="40.5" customHeight="1" x14ac:dyDescent="0.3">
      <c r="A206" s="7">
        <v>1</v>
      </c>
      <c r="B206" s="15" t="s">
        <v>71</v>
      </c>
      <c r="C206" s="16">
        <v>100</v>
      </c>
      <c r="D206" s="17">
        <v>150</v>
      </c>
      <c r="E206" s="18">
        <v>0.46</v>
      </c>
      <c r="F206" s="18">
        <v>0.69</v>
      </c>
      <c r="G206" s="18">
        <v>16.649999999999999</v>
      </c>
      <c r="H206" s="18">
        <v>24.98</v>
      </c>
      <c r="I206" s="18">
        <v>1.65</v>
      </c>
      <c r="J206" s="18">
        <v>2.48</v>
      </c>
      <c r="K206" s="18">
        <v>158.27000000000001</v>
      </c>
      <c r="L206" s="18">
        <v>237.41</v>
      </c>
    </row>
    <row r="207" spans="1:12" ht="15.6" x14ac:dyDescent="0.3">
      <c r="A207" s="7">
        <v>2</v>
      </c>
      <c r="B207" s="15" t="s">
        <v>72</v>
      </c>
      <c r="C207" s="16">
        <v>200</v>
      </c>
      <c r="D207" s="20">
        <v>250</v>
      </c>
      <c r="E207" s="19">
        <v>28</v>
      </c>
      <c r="F207" s="19">
        <v>35</v>
      </c>
      <c r="G207" s="19">
        <v>34</v>
      </c>
      <c r="H207" s="19">
        <v>42.5</v>
      </c>
      <c r="I207" s="19">
        <v>36</v>
      </c>
      <c r="J207" s="19">
        <v>45</v>
      </c>
      <c r="K207" s="19">
        <v>562</v>
      </c>
      <c r="L207" s="19">
        <v>702</v>
      </c>
    </row>
    <row r="208" spans="1:12" ht="15.6" x14ac:dyDescent="0.3">
      <c r="A208" s="7">
        <v>3</v>
      </c>
      <c r="B208" s="15" t="s">
        <v>73</v>
      </c>
      <c r="C208" s="16">
        <v>150</v>
      </c>
      <c r="D208" s="17">
        <v>200</v>
      </c>
      <c r="E208" s="18">
        <v>2.57</v>
      </c>
      <c r="F208" s="18">
        <v>3.43</v>
      </c>
      <c r="G208" s="18">
        <v>6.7</v>
      </c>
      <c r="H208" s="18">
        <v>8.9</v>
      </c>
      <c r="I208" s="18">
        <v>20.72</v>
      </c>
      <c r="J208" s="18">
        <v>27.63</v>
      </c>
      <c r="K208" s="18">
        <v>157</v>
      </c>
      <c r="L208" s="18">
        <v>209</v>
      </c>
    </row>
    <row r="209" spans="1:12" ht="15.6" x14ac:dyDescent="0.3">
      <c r="A209" s="7">
        <v>4</v>
      </c>
      <c r="B209" s="15" t="s">
        <v>74</v>
      </c>
      <c r="C209" s="16">
        <v>80</v>
      </c>
      <c r="D209" s="17">
        <v>100</v>
      </c>
      <c r="E209" s="18">
        <v>14.4</v>
      </c>
      <c r="F209" s="18">
        <v>18</v>
      </c>
      <c r="G209" s="18">
        <v>16</v>
      </c>
      <c r="H209" s="18">
        <v>20</v>
      </c>
      <c r="I209" s="18">
        <v>0</v>
      </c>
      <c r="J209" s="18">
        <v>0</v>
      </c>
      <c r="K209" s="18">
        <v>208</v>
      </c>
      <c r="L209" s="18">
        <v>260</v>
      </c>
    </row>
    <row r="210" spans="1:12" ht="20.25" customHeight="1" x14ac:dyDescent="0.3">
      <c r="A210" s="7">
        <v>5</v>
      </c>
      <c r="B210" s="15" t="s">
        <v>50</v>
      </c>
      <c r="C210" s="7">
        <v>200</v>
      </c>
      <c r="D210" s="17">
        <v>200</v>
      </c>
      <c r="E210" s="18">
        <v>2</v>
      </c>
      <c r="F210" s="18">
        <v>2</v>
      </c>
      <c r="G210" s="18">
        <v>2</v>
      </c>
      <c r="H210" s="18">
        <v>2</v>
      </c>
      <c r="I210" s="18">
        <v>22</v>
      </c>
      <c r="J210" s="18">
        <v>22</v>
      </c>
      <c r="K210" s="18">
        <v>109</v>
      </c>
      <c r="L210" s="18">
        <v>109</v>
      </c>
    </row>
    <row r="211" spans="1:12" ht="15.6" x14ac:dyDescent="0.3">
      <c r="A211" s="7">
        <v>6</v>
      </c>
      <c r="B211" s="15" t="s">
        <v>25</v>
      </c>
      <c r="C211" s="24">
        <v>60</v>
      </c>
      <c r="D211" s="20">
        <v>80</v>
      </c>
      <c r="E211" s="19">
        <v>3.96</v>
      </c>
      <c r="F211" s="19">
        <v>5.28</v>
      </c>
      <c r="G211" s="19">
        <v>0.72</v>
      </c>
      <c r="H211" s="19">
        <v>0.96</v>
      </c>
      <c r="I211" s="19">
        <v>20.52</v>
      </c>
      <c r="J211" s="19">
        <v>27.36</v>
      </c>
      <c r="K211" s="19">
        <v>109</v>
      </c>
      <c r="L211" s="19">
        <v>145</v>
      </c>
    </row>
    <row r="212" spans="1:12" ht="15.6" x14ac:dyDescent="0.3">
      <c r="A212" s="7"/>
      <c r="B212" s="15"/>
      <c r="C212" s="24"/>
      <c r="D212" s="20"/>
      <c r="E212" s="19"/>
      <c r="F212" s="19"/>
      <c r="G212" s="19"/>
      <c r="H212" s="19"/>
      <c r="I212" s="19"/>
      <c r="J212" s="19"/>
      <c r="K212" s="19"/>
      <c r="L212" s="19"/>
    </row>
    <row r="213" spans="1:12" ht="15.6" x14ac:dyDescent="0.3">
      <c r="A213" s="7"/>
      <c r="B213" s="21" t="s">
        <v>18</v>
      </c>
      <c r="C213" s="24"/>
      <c r="D213" s="20"/>
      <c r="E213" s="22">
        <f t="shared" ref="E213:L213" si="17">E206+E207+E208+E209+E210+E211</f>
        <v>51.39</v>
      </c>
      <c r="F213" s="22">
        <f t="shared" si="17"/>
        <v>64.399999999999991</v>
      </c>
      <c r="G213" s="22">
        <f t="shared" si="17"/>
        <v>76.069999999999993</v>
      </c>
      <c r="H213" s="22">
        <f t="shared" si="17"/>
        <v>99.34</v>
      </c>
      <c r="I213" s="22">
        <f t="shared" si="17"/>
        <v>100.89</v>
      </c>
      <c r="J213" s="22">
        <f t="shared" si="17"/>
        <v>124.47</v>
      </c>
      <c r="K213" s="22">
        <f t="shared" si="17"/>
        <v>1303.27</v>
      </c>
      <c r="L213" s="22">
        <f t="shared" si="17"/>
        <v>1662.4099999999999</v>
      </c>
    </row>
    <row r="214" spans="1:12" ht="15.6" x14ac:dyDescent="0.3">
      <c r="A214" s="7"/>
      <c r="B214" s="15"/>
      <c r="C214" s="24"/>
      <c r="D214" s="20"/>
      <c r="E214" s="19"/>
      <c r="F214" s="19"/>
      <c r="G214" s="19"/>
      <c r="H214" s="19"/>
      <c r="I214" s="19"/>
      <c r="J214" s="19"/>
      <c r="K214" s="19"/>
      <c r="L214" s="19"/>
    </row>
    <row r="215" spans="1:12" ht="15.6" x14ac:dyDescent="0.3">
      <c r="A215" s="7"/>
      <c r="B215" s="14" t="s">
        <v>26</v>
      </c>
      <c r="C215" s="16"/>
      <c r="D215" s="17"/>
      <c r="E215" s="18"/>
      <c r="F215" s="18"/>
      <c r="G215" s="18"/>
      <c r="H215" s="18"/>
      <c r="I215" s="18"/>
      <c r="J215" s="18"/>
      <c r="K215" s="18"/>
      <c r="L215" s="18"/>
    </row>
    <row r="216" spans="1:12" ht="15.6" x14ac:dyDescent="0.3">
      <c r="A216" s="7">
        <v>1</v>
      </c>
      <c r="B216" s="15" t="s">
        <v>75</v>
      </c>
      <c r="C216" s="7">
        <v>30</v>
      </c>
      <c r="D216" s="20">
        <v>30</v>
      </c>
      <c r="E216" s="19">
        <v>1.95</v>
      </c>
      <c r="F216" s="19">
        <v>1.95</v>
      </c>
      <c r="G216" s="19">
        <v>1.71</v>
      </c>
      <c r="H216" s="19">
        <v>1.71</v>
      </c>
      <c r="I216" s="19">
        <v>19.8</v>
      </c>
      <c r="J216" s="19">
        <v>19.8</v>
      </c>
      <c r="K216" s="19">
        <v>153.30000000000001</v>
      </c>
      <c r="L216" s="19">
        <v>153.30000000000001</v>
      </c>
    </row>
    <row r="217" spans="1:12" ht="15.6" x14ac:dyDescent="0.3">
      <c r="A217" s="7">
        <v>2</v>
      </c>
      <c r="B217" s="15" t="s">
        <v>76</v>
      </c>
      <c r="C217" s="16">
        <v>200</v>
      </c>
      <c r="D217" s="17">
        <v>200</v>
      </c>
      <c r="E217" s="18">
        <v>0.8</v>
      </c>
      <c r="F217" s="18">
        <v>0.8</v>
      </c>
      <c r="G217" s="18">
        <v>0.6</v>
      </c>
      <c r="H217" s="18">
        <v>0.6</v>
      </c>
      <c r="I217" s="18">
        <v>21.8</v>
      </c>
      <c r="J217" s="18">
        <v>21.8</v>
      </c>
      <c r="K217" s="18">
        <v>84</v>
      </c>
      <c r="L217" s="18">
        <v>84</v>
      </c>
    </row>
    <row r="218" spans="1:12" ht="15.6" x14ac:dyDescent="0.3">
      <c r="A218" s="7">
        <v>3</v>
      </c>
      <c r="B218" s="15" t="s">
        <v>77</v>
      </c>
      <c r="C218" s="16">
        <v>200</v>
      </c>
      <c r="D218" s="17">
        <v>200</v>
      </c>
      <c r="E218" s="18">
        <v>1.8</v>
      </c>
      <c r="F218" s="18">
        <v>1.8</v>
      </c>
      <c r="G218" s="18">
        <v>0</v>
      </c>
      <c r="H218" s="18">
        <v>0</v>
      </c>
      <c r="I218" s="18">
        <v>16.8</v>
      </c>
      <c r="J218" s="18">
        <v>16.8</v>
      </c>
      <c r="K218" s="18">
        <v>76</v>
      </c>
      <c r="L218" s="18">
        <v>76</v>
      </c>
    </row>
    <row r="219" spans="1:12" ht="15.6" x14ac:dyDescent="0.3">
      <c r="A219" s="58">
        <v>4</v>
      </c>
      <c r="B219" s="49" t="s">
        <v>58</v>
      </c>
      <c r="C219" s="16">
        <v>200</v>
      </c>
      <c r="D219" s="17">
        <v>200</v>
      </c>
      <c r="E219" s="18">
        <v>7</v>
      </c>
      <c r="F219" s="18">
        <v>7</v>
      </c>
      <c r="G219" s="18">
        <v>8</v>
      </c>
      <c r="H219" s="18">
        <v>8</v>
      </c>
      <c r="I219" s="18">
        <v>22.73</v>
      </c>
      <c r="J219" s="18">
        <v>22.73</v>
      </c>
      <c r="K219" s="18">
        <v>195</v>
      </c>
      <c r="L219" s="18">
        <v>195</v>
      </c>
    </row>
    <row r="220" spans="1:12" ht="15.6" x14ac:dyDescent="0.3">
      <c r="A220" s="58"/>
      <c r="B220" s="49"/>
      <c r="C220" s="16"/>
      <c r="D220" s="17"/>
      <c r="E220" s="18"/>
      <c r="F220" s="18"/>
      <c r="G220" s="18"/>
      <c r="H220" s="18"/>
      <c r="I220" s="18"/>
      <c r="J220" s="18"/>
      <c r="K220" s="18"/>
      <c r="L220" s="18"/>
    </row>
    <row r="221" spans="1:12" ht="15.6" x14ac:dyDescent="0.3">
      <c r="A221" s="58"/>
      <c r="B221" s="21" t="s">
        <v>18</v>
      </c>
      <c r="C221" s="16"/>
      <c r="D221" s="17"/>
      <c r="E221" s="57">
        <f t="shared" ref="E221:L221" si="18">E216+E217+E218+E219</f>
        <v>11.55</v>
      </c>
      <c r="F221" s="57">
        <f t="shared" si="18"/>
        <v>11.55</v>
      </c>
      <c r="G221" s="57">
        <f t="shared" si="18"/>
        <v>10.31</v>
      </c>
      <c r="H221" s="57">
        <f t="shared" si="18"/>
        <v>10.31</v>
      </c>
      <c r="I221" s="57">
        <f t="shared" si="18"/>
        <v>81.13000000000001</v>
      </c>
      <c r="J221" s="57">
        <f t="shared" si="18"/>
        <v>81.13000000000001</v>
      </c>
      <c r="K221" s="57">
        <f t="shared" si="18"/>
        <v>508.3</v>
      </c>
      <c r="L221" s="57">
        <f t="shared" si="18"/>
        <v>508.3</v>
      </c>
    </row>
    <row r="222" spans="1:12" ht="15.6" x14ac:dyDescent="0.3">
      <c r="A222" s="58"/>
      <c r="B222" s="49"/>
      <c r="C222" s="16"/>
      <c r="D222" s="17"/>
      <c r="E222" s="18"/>
      <c r="F222" s="18"/>
      <c r="G222" s="18"/>
      <c r="H222" s="18"/>
      <c r="I222" s="18"/>
      <c r="J222" s="18"/>
      <c r="K222" s="18"/>
      <c r="L222" s="18"/>
    </row>
    <row r="223" spans="1:12" ht="15.6" x14ac:dyDescent="0.3">
      <c r="A223" s="59"/>
      <c r="B223" s="21" t="s">
        <v>31</v>
      </c>
      <c r="C223" s="17"/>
      <c r="D223" s="17"/>
      <c r="E223" s="57">
        <f t="shared" ref="E223:L223" si="19">E203+E213+E221</f>
        <v>98.86999999999999</v>
      </c>
      <c r="F223" s="57">
        <f t="shared" si="19"/>
        <v>126.96</v>
      </c>
      <c r="G223" s="57">
        <f t="shared" si="19"/>
        <v>108.89999999999999</v>
      </c>
      <c r="H223" s="57">
        <f t="shared" si="19"/>
        <v>141.16</v>
      </c>
      <c r="I223" s="57">
        <f t="shared" si="19"/>
        <v>290.73</v>
      </c>
      <c r="J223" s="57">
        <f t="shared" si="19"/>
        <v>332.83</v>
      </c>
      <c r="K223" s="57">
        <f t="shared" si="19"/>
        <v>2503.87</v>
      </c>
      <c r="L223" s="57">
        <f t="shared" si="19"/>
        <v>3055.87</v>
      </c>
    </row>
    <row r="224" spans="1:12" ht="15.6" x14ac:dyDescent="0.3">
      <c r="A224" s="60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</row>
    <row r="225" spans="1:12" ht="15.6" hidden="1" x14ac:dyDescent="0.3">
      <c r="A225" s="60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</row>
    <row r="226" spans="1:12" ht="15.6" hidden="1" x14ac:dyDescent="0.3">
      <c r="A226" s="60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</row>
    <row r="227" spans="1:12" ht="15.6" hidden="1" x14ac:dyDescent="0.3">
      <c r="A227" s="60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</row>
    <row r="228" spans="1:12" ht="15.6" hidden="1" x14ac:dyDescent="0.3">
      <c r="A228" s="60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</row>
    <row r="229" spans="1:12" ht="15.6" hidden="1" x14ac:dyDescent="0.3">
      <c r="A229" s="60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</row>
    <row r="230" spans="1:12" ht="15.6" hidden="1" x14ac:dyDescent="0.3">
      <c r="A230" s="60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</row>
    <row r="231" spans="1:12" ht="15.6" hidden="1" x14ac:dyDescent="0.3">
      <c r="A231" s="60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</row>
    <row r="232" spans="1:12" ht="15.6" x14ac:dyDescent="0.3">
      <c r="A232" s="60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</row>
    <row r="233" spans="1:12" ht="15.6" x14ac:dyDescent="0.3">
      <c r="A233" s="60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</row>
    <row r="234" spans="1:12" ht="15.6" x14ac:dyDescent="0.3">
      <c r="A234" s="60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</row>
    <row r="235" spans="1:12" ht="13.8" customHeight="1" x14ac:dyDescent="0.3">
      <c r="A235" s="5" t="s">
        <v>0</v>
      </c>
      <c r="B235" s="5" t="s">
        <v>32</v>
      </c>
      <c r="C235" s="4" t="s">
        <v>1</v>
      </c>
      <c r="D235" s="4"/>
      <c r="E235" s="4" t="s">
        <v>2</v>
      </c>
      <c r="F235" s="4"/>
      <c r="G235" s="4" t="s">
        <v>3</v>
      </c>
      <c r="H235" s="4"/>
      <c r="I235" s="4" t="s">
        <v>4</v>
      </c>
      <c r="J235" s="4"/>
      <c r="K235" s="4" t="s">
        <v>5</v>
      </c>
      <c r="L235" s="4"/>
    </row>
    <row r="236" spans="1:12" ht="15" customHeight="1" x14ac:dyDescent="0.3">
      <c r="A236" s="5"/>
      <c r="B236" s="5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 spans="1:12" ht="41.4" x14ac:dyDescent="0.3">
      <c r="A237" s="5"/>
      <c r="B237" s="5"/>
      <c r="C237" s="8" t="s">
        <v>6</v>
      </c>
      <c r="D237" s="8" t="s">
        <v>7</v>
      </c>
      <c r="E237" s="8" t="s">
        <v>6</v>
      </c>
      <c r="F237" s="8" t="s">
        <v>7</v>
      </c>
      <c r="G237" s="8" t="s">
        <v>6</v>
      </c>
      <c r="H237" s="8" t="s">
        <v>7</v>
      </c>
      <c r="I237" s="8" t="s">
        <v>6</v>
      </c>
      <c r="J237" s="8" t="s">
        <v>7</v>
      </c>
      <c r="K237" s="8" t="s">
        <v>6</v>
      </c>
      <c r="L237" s="8" t="s">
        <v>7</v>
      </c>
    </row>
    <row r="238" spans="1:12" ht="15" customHeight="1" x14ac:dyDescent="0.3">
      <c r="A238" s="5"/>
      <c r="B238" s="5"/>
      <c r="C238" s="1" t="s">
        <v>78</v>
      </c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15.6" x14ac:dyDescent="0.3">
      <c r="A239" s="13"/>
      <c r="B239" s="45" t="s">
        <v>9</v>
      </c>
      <c r="C239" s="62"/>
      <c r="D239" s="62"/>
      <c r="E239" s="62"/>
      <c r="F239" s="62"/>
      <c r="G239" s="62"/>
      <c r="H239" s="62"/>
      <c r="I239" s="62"/>
      <c r="J239" s="62"/>
      <c r="K239" s="62"/>
      <c r="L239" s="63"/>
    </row>
    <row r="240" spans="1:12" ht="15.6" x14ac:dyDescent="0.3">
      <c r="A240" s="7">
        <v>1</v>
      </c>
      <c r="B240" s="15" t="s">
        <v>48</v>
      </c>
      <c r="C240" s="16" t="s">
        <v>14</v>
      </c>
      <c r="D240" s="17" t="s">
        <v>14</v>
      </c>
      <c r="E240" s="46">
        <v>10.8</v>
      </c>
      <c r="F240" s="47">
        <v>10.8</v>
      </c>
      <c r="G240" s="46">
        <v>11.67</v>
      </c>
      <c r="H240" s="47">
        <v>11.67</v>
      </c>
      <c r="I240" s="46">
        <v>26.5</v>
      </c>
      <c r="J240" s="47">
        <v>26.5</v>
      </c>
      <c r="K240" s="48">
        <v>254</v>
      </c>
      <c r="L240" s="47">
        <v>254</v>
      </c>
    </row>
    <row r="241" spans="1:12" ht="15.6" x14ac:dyDescent="0.3">
      <c r="A241" s="7">
        <v>1</v>
      </c>
      <c r="B241" s="15" t="s">
        <v>79</v>
      </c>
      <c r="C241" s="16" t="s">
        <v>14</v>
      </c>
      <c r="D241" s="17" t="s">
        <v>15</v>
      </c>
      <c r="E241" s="18">
        <v>16.649999999999999</v>
      </c>
      <c r="F241" s="18">
        <v>22.2</v>
      </c>
      <c r="G241" s="18">
        <v>11.85</v>
      </c>
      <c r="H241" s="18">
        <v>15.8</v>
      </c>
      <c r="I241" s="18">
        <v>7.95</v>
      </c>
      <c r="J241" s="18">
        <v>10.6</v>
      </c>
      <c r="K241" s="18">
        <v>206.7</v>
      </c>
      <c r="L241" s="18">
        <v>275.60000000000002</v>
      </c>
    </row>
    <row r="242" spans="1:12" ht="15.6" x14ac:dyDescent="0.3">
      <c r="A242" s="7">
        <v>2</v>
      </c>
      <c r="B242" s="15" t="s">
        <v>43</v>
      </c>
      <c r="C242" s="16">
        <v>200</v>
      </c>
      <c r="D242" s="20">
        <v>200</v>
      </c>
      <c r="E242" s="19">
        <v>1.4999999999999999E-2</v>
      </c>
      <c r="F242" s="19">
        <v>0.02</v>
      </c>
      <c r="G242" s="19">
        <v>0</v>
      </c>
      <c r="H242" s="19">
        <v>0</v>
      </c>
      <c r="I242" s="19">
        <v>13.8</v>
      </c>
      <c r="J242" s="19">
        <v>13.8</v>
      </c>
      <c r="K242" s="19">
        <v>55.26</v>
      </c>
      <c r="L242" s="19">
        <v>55.26</v>
      </c>
    </row>
    <row r="243" spans="1:12" ht="15.6" x14ac:dyDescent="0.3">
      <c r="A243" s="7">
        <v>3</v>
      </c>
      <c r="B243" s="15" t="s">
        <v>51</v>
      </c>
      <c r="C243" s="7">
        <v>200</v>
      </c>
      <c r="D243" s="20">
        <v>200</v>
      </c>
      <c r="E243" s="19">
        <v>1.8</v>
      </c>
      <c r="F243" s="19">
        <v>1.8</v>
      </c>
      <c r="G243" s="19">
        <v>0</v>
      </c>
      <c r="H243" s="19">
        <v>0</v>
      </c>
      <c r="I243" s="19">
        <v>16.8</v>
      </c>
      <c r="J243" s="19">
        <v>16.8</v>
      </c>
      <c r="K243" s="19">
        <v>76</v>
      </c>
      <c r="L243" s="19">
        <v>76</v>
      </c>
    </row>
    <row r="244" spans="1:12" ht="15.6" x14ac:dyDescent="0.3">
      <c r="A244" s="7">
        <v>4</v>
      </c>
      <c r="B244" s="21" t="s">
        <v>18</v>
      </c>
      <c r="C244" s="16"/>
      <c r="D244" s="17"/>
      <c r="E244" s="57">
        <f t="shared" ref="E244:L244" si="20">E240+E241+E242+E243</f>
        <v>29.265000000000001</v>
      </c>
      <c r="F244" s="57">
        <f t="shared" si="20"/>
        <v>34.82</v>
      </c>
      <c r="G244" s="57">
        <f t="shared" si="20"/>
        <v>23.52</v>
      </c>
      <c r="H244" s="57">
        <f t="shared" si="20"/>
        <v>27.47</v>
      </c>
      <c r="I244" s="57">
        <f t="shared" si="20"/>
        <v>65.05</v>
      </c>
      <c r="J244" s="57">
        <f t="shared" si="20"/>
        <v>67.7</v>
      </c>
      <c r="K244" s="57">
        <f t="shared" si="20"/>
        <v>591.96</v>
      </c>
      <c r="L244" s="57">
        <f t="shared" si="20"/>
        <v>660.86</v>
      </c>
    </row>
    <row r="245" spans="1:12" ht="15.6" x14ac:dyDescent="0.3">
      <c r="A245" s="7"/>
      <c r="B245" s="21" t="s">
        <v>18</v>
      </c>
      <c r="C245" s="16"/>
      <c r="D245" s="20"/>
      <c r="E245" s="22">
        <v>31.09</v>
      </c>
      <c r="F245" s="22">
        <v>36.26</v>
      </c>
      <c r="G245" s="22">
        <v>24.56</v>
      </c>
      <c r="H245" s="22">
        <v>30.08</v>
      </c>
      <c r="I245" s="22">
        <v>127.59</v>
      </c>
      <c r="J245" s="22">
        <v>127.66</v>
      </c>
      <c r="K245" s="22">
        <v>1008.76</v>
      </c>
      <c r="L245" s="22">
        <v>1172.98</v>
      </c>
    </row>
    <row r="246" spans="1:12" ht="15.6" x14ac:dyDescent="0.3">
      <c r="A246" s="7"/>
      <c r="B246" s="15"/>
      <c r="C246" s="16"/>
      <c r="D246" s="20"/>
      <c r="E246" s="19"/>
      <c r="F246" s="19"/>
      <c r="G246" s="19"/>
      <c r="H246" s="19"/>
      <c r="I246" s="19"/>
      <c r="J246" s="19"/>
      <c r="K246" s="19"/>
      <c r="L246" s="19"/>
    </row>
    <row r="247" spans="1:12" ht="15.6" x14ac:dyDescent="0.3">
      <c r="A247" s="7"/>
      <c r="B247" s="14" t="s">
        <v>19</v>
      </c>
      <c r="C247" s="16"/>
      <c r="D247" s="20"/>
      <c r="E247" s="19"/>
      <c r="F247" s="19"/>
      <c r="G247" s="19"/>
      <c r="H247" s="19"/>
      <c r="I247" s="19"/>
      <c r="J247" s="19"/>
      <c r="K247" s="19"/>
      <c r="L247" s="19"/>
    </row>
    <row r="248" spans="1:12" ht="15.6" x14ac:dyDescent="0.3">
      <c r="A248" s="7">
        <v>1</v>
      </c>
      <c r="B248" s="15" t="s">
        <v>80</v>
      </c>
      <c r="C248" s="16">
        <v>100</v>
      </c>
      <c r="D248" s="64">
        <v>150</v>
      </c>
      <c r="E248" s="65">
        <v>1.9</v>
      </c>
      <c r="F248" s="66">
        <v>2.86</v>
      </c>
      <c r="G248" s="65">
        <v>0</v>
      </c>
      <c r="H248" s="67">
        <v>0</v>
      </c>
      <c r="I248" s="65">
        <v>5.51</v>
      </c>
      <c r="J248" s="67">
        <v>8.27</v>
      </c>
      <c r="K248" s="68">
        <v>29.76</v>
      </c>
      <c r="L248" s="66">
        <v>44.64</v>
      </c>
    </row>
    <row r="249" spans="1:12" ht="15.6" x14ac:dyDescent="0.3">
      <c r="A249" s="7">
        <v>2</v>
      </c>
      <c r="B249" s="15" t="s">
        <v>81</v>
      </c>
      <c r="C249" s="16">
        <v>200</v>
      </c>
      <c r="D249" s="20">
        <v>250</v>
      </c>
      <c r="E249" s="19">
        <v>21</v>
      </c>
      <c r="F249" s="19">
        <v>21</v>
      </c>
      <c r="G249" s="19">
        <v>14</v>
      </c>
      <c r="H249" s="19">
        <v>14</v>
      </c>
      <c r="I249" s="19">
        <v>20</v>
      </c>
      <c r="J249" s="19">
        <v>20</v>
      </c>
      <c r="K249" s="19">
        <v>262</v>
      </c>
      <c r="L249" s="19">
        <v>262</v>
      </c>
    </row>
    <row r="250" spans="1:12" ht="15.6" x14ac:dyDescent="0.3">
      <c r="A250" s="7">
        <v>3</v>
      </c>
      <c r="B250" s="15" t="s">
        <v>41</v>
      </c>
      <c r="C250" s="7">
        <v>150</v>
      </c>
      <c r="D250" s="20">
        <v>200</v>
      </c>
      <c r="E250" s="19">
        <v>2.17</v>
      </c>
      <c r="F250" s="19">
        <v>3.26</v>
      </c>
      <c r="G250" s="19">
        <v>4.07</v>
      </c>
      <c r="H250" s="19">
        <v>6.11</v>
      </c>
      <c r="I250" s="19">
        <v>14.05</v>
      </c>
      <c r="J250" s="19">
        <v>21.08</v>
      </c>
      <c r="K250" s="19">
        <v>95.47</v>
      </c>
      <c r="L250" s="19">
        <v>143.21</v>
      </c>
    </row>
    <row r="251" spans="1:12" ht="15.6" x14ac:dyDescent="0.3">
      <c r="A251" s="7">
        <v>4</v>
      </c>
      <c r="B251" s="15" t="s">
        <v>82</v>
      </c>
      <c r="C251" s="24">
        <v>80</v>
      </c>
      <c r="D251" s="20">
        <v>100</v>
      </c>
      <c r="E251" s="19">
        <v>15.69</v>
      </c>
      <c r="F251" s="19">
        <v>19.61</v>
      </c>
      <c r="G251" s="19">
        <v>5.83</v>
      </c>
      <c r="H251" s="19">
        <v>7.29</v>
      </c>
      <c r="I251" s="19">
        <v>3.99</v>
      </c>
      <c r="J251" s="19">
        <v>4.9000000000000004</v>
      </c>
      <c r="K251" s="19">
        <v>135.09</v>
      </c>
      <c r="L251" s="19">
        <v>168.86</v>
      </c>
    </row>
    <row r="252" spans="1:12" ht="15.6" x14ac:dyDescent="0.3">
      <c r="A252" s="7">
        <v>5</v>
      </c>
      <c r="B252" s="15" t="s">
        <v>16</v>
      </c>
      <c r="C252" s="16">
        <v>200</v>
      </c>
      <c r="D252" s="20">
        <v>200</v>
      </c>
      <c r="E252" s="19">
        <v>0.22</v>
      </c>
      <c r="F252" s="19">
        <v>0.22</v>
      </c>
      <c r="G252" s="19">
        <v>4.0599999999999996</v>
      </c>
      <c r="H252" s="19">
        <v>4.0599999999999996</v>
      </c>
      <c r="I252" s="19">
        <v>13.3</v>
      </c>
      <c r="J252" s="19">
        <v>13.3</v>
      </c>
      <c r="K252" s="19">
        <v>52.58</v>
      </c>
      <c r="L252" s="19">
        <v>52.58</v>
      </c>
    </row>
    <row r="253" spans="1:12" ht="15.6" x14ac:dyDescent="0.3">
      <c r="A253" s="7">
        <v>6</v>
      </c>
      <c r="B253" s="15" t="s">
        <v>25</v>
      </c>
      <c r="C253" s="24">
        <v>60</v>
      </c>
      <c r="D253" s="20">
        <v>80</v>
      </c>
      <c r="E253" s="19">
        <v>3.96</v>
      </c>
      <c r="F253" s="19">
        <v>5.28</v>
      </c>
      <c r="G253" s="19">
        <v>0.72</v>
      </c>
      <c r="H253" s="19">
        <v>0.96</v>
      </c>
      <c r="I253" s="19">
        <v>20.52</v>
      </c>
      <c r="J253" s="19">
        <v>27.36</v>
      </c>
      <c r="K253" s="19">
        <v>109</v>
      </c>
      <c r="L253" s="19">
        <v>145</v>
      </c>
    </row>
    <row r="254" spans="1:12" ht="15.6" x14ac:dyDescent="0.3">
      <c r="A254" s="7"/>
      <c r="B254" s="15"/>
      <c r="C254" s="24"/>
      <c r="D254" s="20"/>
      <c r="E254" s="19"/>
      <c r="F254" s="19"/>
      <c r="G254" s="19"/>
      <c r="H254" s="19"/>
      <c r="I254" s="19"/>
      <c r="J254" s="19"/>
      <c r="K254" s="19"/>
      <c r="L254" s="19"/>
    </row>
    <row r="255" spans="1:12" ht="15.6" x14ac:dyDescent="0.3">
      <c r="A255" s="7"/>
      <c r="B255" s="21" t="s">
        <v>18</v>
      </c>
      <c r="C255" s="24"/>
      <c r="D255" s="20"/>
      <c r="E255" s="22">
        <f t="shared" ref="E255:L255" si="21">E248+E249+E250+E251+E252+E253</f>
        <v>44.94</v>
      </c>
      <c r="F255" s="22">
        <f t="shared" si="21"/>
        <v>52.23</v>
      </c>
      <c r="G255" s="22">
        <f t="shared" si="21"/>
        <v>28.679999999999996</v>
      </c>
      <c r="H255" s="22">
        <f t="shared" si="21"/>
        <v>32.419999999999995</v>
      </c>
      <c r="I255" s="22">
        <f t="shared" si="21"/>
        <v>77.37</v>
      </c>
      <c r="J255" s="22">
        <f t="shared" si="21"/>
        <v>94.91</v>
      </c>
      <c r="K255" s="22">
        <f t="shared" si="21"/>
        <v>683.90000000000009</v>
      </c>
      <c r="L255" s="22">
        <f t="shared" si="21"/>
        <v>816.29000000000008</v>
      </c>
    </row>
    <row r="256" spans="1:12" ht="15.6" x14ac:dyDescent="0.3">
      <c r="A256" s="7"/>
      <c r="B256" s="15"/>
      <c r="C256" s="24"/>
      <c r="D256" s="20"/>
      <c r="E256" s="19"/>
      <c r="F256" s="19"/>
      <c r="G256" s="19"/>
      <c r="H256" s="19"/>
      <c r="I256" s="19"/>
      <c r="J256" s="19"/>
      <c r="K256" s="19"/>
      <c r="L256" s="19"/>
    </row>
    <row r="257" spans="1:12" ht="15.6" x14ac:dyDescent="0.3">
      <c r="A257" s="7"/>
      <c r="B257" s="14" t="s">
        <v>26</v>
      </c>
      <c r="C257" s="16"/>
      <c r="D257" s="20"/>
      <c r="E257" s="19"/>
      <c r="F257" s="19"/>
      <c r="G257" s="19"/>
      <c r="H257" s="19"/>
      <c r="I257" s="19"/>
      <c r="J257" s="19"/>
      <c r="K257" s="19"/>
      <c r="L257" s="19"/>
    </row>
    <row r="258" spans="1:12" ht="15.6" x14ac:dyDescent="0.3">
      <c r="A258" s="7">
        <v>1</v>
      </c>
      <c r="B258" s="15" t="s">
        <v>27</v>
      </c>
      <c r="C258" s="16">
        <v>150</v>
      </c>
      <c r="D258" s="20">
        <v>150</v>
      </c>
      <c r="E258" s="19">
        <v>5</v>
      </c>
      <c r="F258" s="19">
        <v>5</v>
      </c>
      <c r="G258" s="19">
        <v>3</v>
      </c>
      <c r="H258" s="19">
        <v>3</v>
      </c>
      <c r="I258" s="19">
        <v>78</v>
      </c>
      <c r="J258" s="19">
        <v>78</v>
      </c>
      <c r="K258" s="19">
        <v>350</v>
      </c>
      <c r="L258" s="19">
        <v>350</v>
      </c>
    </row>
    <row r="259" spans="1:12" ht="15.6" x14ac:dyDescent="0.3">
      <c r="A259" s="7">
        <v>2</v>
      </c>
      <c r="B259" s="15" t="s">
        <v>38</v>
      </c>
      <c r="C259" s="16">
        <v>200</v>
      </c>
      <c r="D259" s="20">
        <v>200</v>
      </c>
      <c r="E259" s="19">
        <v>3</v>
      </c>
      <c r="F259" s="19">
        <v>3</v>
      </c>
      <c r="G259" s="19">
        <v>0</v>
      </c>
      <c r="H259" s="19">
        <v>0</v>
      </c>
      <c r="I259" s="19">
        <v>44.8</v>
      </c>
      <c r="J259" s="19">
        <v>44.8</v>
      </c>
      <c r="K259" s="19">
        <v>182</v>
      </c>
      <c r="L259" s="19">
        <v>182</v>
      </c>
    </row>
    <row r="260" spans="1:12" ht="15.6" x14ac:dyDescent="0.3">
      <c r="A260" s="7">
        <v>3</v>
      </c>
      <c r="B260" s="15" t="s">
        <v>77</v>
      </c>
      <c r="C260" s="16">
        <v>200</v>
      </c>
      <c r="D260" s="20">
        <v>200</v>
      </c>
      <c r="E260" s="19">
        <v>1.8</v>
      </c>
      <c r="F260" s="19">
        <v>1.8</v>
      </c>
      <c r="G260" s="19">
        <v>0</v>
      </c>
      <c r="H260" s="19">
        <v>0</v>
      </c>
      <c r="I260" s="19">
        <v>16.8</v>
      </c>
      <c r="J260" s="19">
        <v>16.8</v>
      </c>
      <c r="K260" s="19">
        <v>76</v>
      </c>
      <c r="L260" s="19">
        <v>76</v>
      </c>
    </row>
    <row r="261" spans="1:12" ht="15.6" x14ac:dyDescent="0.3">
      <c r="A261" s="58">
        <v>4</v>
      </c>
      <c r="B261" s="15" t="s">
        <v>46</v>
      </c>
      <c r="C261" s="7">
        <v>75</v>
      </c>
      <c r="D261" s="20">
        <v>75</v>
      </c>
      <c r="E261" s="69">
        <v>5.12</v>
      </c>
      <c r="F261" s="70">
        <v>5.12</v>
      </c>
      <c r="G261" s="69">
        <v>7.43</v>
      </c>
      <c r="H261" s="70">
        <v>7.43</v>
      </c>
      <c r="I261" s="69">
        <v>22.11</v>
      </c>
      <c r="J261" s="70">
        <v>22.11</v>
      </c>
      <c r="K261" s="71">
        <v>187</v>
      </c>
      <c r="L261" s="70">
        <v>187</v>
      </c>
    </row>
    <row r="262" spans="1:12" ht="15.6" x14ac:dyDescent="0.3">
      <c r="A262" s="58"/>
      <c r="B262" s="21" t="s">
        <v>18</v>
      </c>
      <c r="C262" s="16"/>
      <c r="D262" s="20"/>
      <c r="E262" s="22">
        <f t="shared" ref="E262:L262" si="22">E258+E259+E260+E261</f>
        <v>14.920000000000002</v>
      </c>
      <c r="F262" s="22">
        <f t="shared" si="22"/>
        <v>14.920000000000002</v>
      </c>
      <c r="G262" s="22">
        <f t="shared" si="22"/>
        <v>10.43</v>
      </c>
      <c r="H262" s="22">
        <f t="shared" si="22"/>
        <v>10.43</v>
      </c>
      <c r="I262" s="22">
        <f t="shared" si="22"/>
        <v>161.70999999999998</v>
      </c>
      <c r="J262" s="22">
        <f t="shared" si="22"/>
        <v>161.70999999999998</v>
      </c>
      <c r="K262" s="22">
        <f t="shared" si="22"/>
        <v>795</v>
      </c>
      <c r="L262" s="22">
        <f t="shared" si="22"/>
        <v>795</v>
      </c>
    </row>
    <row r="263" spans="1:12" ht="15.6" x14ac:dyDescent="0.3">
      <c r="A263" s="58"/>
      <c r="B263" s="49"/>
      <c r="C263" s="16"/>
      <c r="D263" s="20"/>
      <c r="E263" s="19"/>
      <c r="F263" s="19"/>
      <c r="G263" s="19"/>
      <c r="H263" s="19"/>
      <c r="I263" s="19"/>
      <c r="J263" s="19"/>
      <c r="K263" s="19"/>
      <c r="L263" s="19"/>
    </row>
    <row r="264" spans="1:12" ht="15.6" x14ac:dyDescent="0.3">
      <c r="A264" s="59"/>
      <c r="B264" s="21" t="s">
        <v>31</v>
      </c>
      <c r="C264" s="20"/>
      <c r="D264" s="20"/>
      <c r="E264" s="22">
        <f t="shared" ref="E264:L264" si="23">E245+E255+E262</f>
        <v>90.95</v>
      </c>
      <c r="F264" s="22">
        <f t="shared" si="23"/>
        <v>103.41</v>
      </c>
      <c r="G264" s="22">
        <f t="shared" si="23"/>
        <v>63.669999999999995</v>
      </c>
      <c r="H264" s="22">
        <f t="shared" si="23"/>
        <v>72.929999999999993</v>
      </c>
      <c r="I264" s="22">
        <f t="shared" si="23"/>
        <v>366.66999999999996</v>
      </c>
      <c r="J264" s="22">
        <f t="shared" si="23"/>
        <v>384.28</v>
      </c>
      <c r="K264" s="22">
        <f t="shared" si="23"/>
        <v>2487.66</v>
      </c>
      <c r="L264" s="22">
        <f t="shared" si="23"/>
        <v>2784.27</v>
      </c>
    </row>
    <row r="265" spans="1:12" ht="15.6" x14ac:dyDescent="0.3">
      <c r="A265" s="60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</row>
    <row r="266" spans="1:12" ht="15.6" x14ac:dyDescent="0.3">
      <c r="A266" s="60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</row>
    <row r="267" spans="1:12" ht="15.6" x14ac:dyDescent="0.3">
      <c r="A267" s="60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</row>
    <row r="268" spans="1:12" ht="15.6" hidden="1" x14ac:dyDescent="0.3">
      <c r="A268" s="60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</row>
    <row r="269" spans="1:12" ht="15.6" hidden="1" x14ac:dyDescent="0.3">
      <c r="A269" s="60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</row>
    <row r="270" spans="1:12" ht="15.6" hidden="1" x14ac:dyDescent="0.3">
      <c r="A270" s="60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</row>
    <row r="271" spans="1:12" ht="15.6" hidden="1" x14ac:dyDescent="0.3">
      <c r="A271" s="60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</row>
    <row r="272" spans="1:12" ht="15.6" x14ac:dyDescent="0.3">
      <c r="A272" s="60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</row>
    <row r="273" spans="1:12" ht="15.6" x14ac:dyDescent="0.3">
      <c r="A273" s="60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</row>
    <row r="274" spans="1:12" ht="15.6" x14ac:dyDescent="0.3">
      <c r="A274" s="60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</row>
    <row r="275" spans="1:12" ht="13.8" customHeight="1" x14ac:dyDescent="0.3">
      <c r="A275" s="5" t="s">
        <v>0</v>
      </c>
      <c r="B275" s="5" t="s">
        <v>32</v>
      </c>
      <c r="C275" s="4" t="s">
        <v>1</v>
      </c>
      <c r="D275" s="4"/>
      <c r="E275" s="4" t="s">
        <v>2</v>
      </c>
      <c r="F275" s="4"/>
      <c r="G275" s="4" t="s">
        <v>3</v>
      </c>
      <c r="H275" s="4"/>
      <c r="I275" s="4" t="s">
        <v>4</v>
      </c>
      <c r="J275" s="4"/>
      <c r="K275" s="4" t="s">
        <v>5</v>
      </c>
      <c r="L275" s="4"/>
    </row>
    <row r="276" spans="1:12" ht="15" customHeight="1" x14ac:dyDescent="0.3">
      <c r="A276" s="5"/>
      <c r="B276" s="5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 spans="1:12" ht="41.4" x14ac:dyDescent="0.3">
      <c r="A277" s="5"/>
      <c r="B277" s="5"/>
      <c r="C277" s="8" t="s">
        <v>6</v>
      </c>
      <c r="D277" s="8" t="s">
        <v>7</v>
      </c>
      <c r="E277" s="8" t="s">
        <v>6</v>
      </c>
      <c r="F277" s="8" t="s">
        <v>7</v>
      </c>
      <c r="G277" s="8" t="s">
        <v>6</v>
      </c>
      <c r="H277" s="8" t="s">
        <v>7</v>
      </c>
      <c r="I277" s="8" t="s">
        <v>6</v>
      </c>
      <c r="J277" s="8" t="s">
        <v>7</v>
      </c>
      <c r="K277" s="8" t="s">
        <v>6</v>
      </c>
      <c r="L277" s="8" t="s">
        <v>7</v>
      </c>
    </row>
    <row r="278" spans="1:12" ht="15.6" x14ac:dyDescent="0.3">
      <c r="A278" s="5"/>
      <c r="B278" s="5"/>
      <c r="C278" s="7"/>
      <c r="D278" s="7"/>
      <c r="E278" s="7"/>
      <c r="F278" s="7"/>
      <c r="G278" s="40"/>
      <c r="H278" s="13"/>
      <c r="I278" s="13"/>
      <c r="J278" s="13"/>
      <c r="K278" s="13"/>
      <c r="L278" s="13"/>
    </row>
    <row r="279" spans="1:12" ht="15.6" x14ac:dyDescent="0.3">
      <c r="A279" s="13"/>
      <c r="B279" s="2" t="s">
        <v>83</v>
      </c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ht="15.6" x14ac:dyDescent="0.3">
      <c r="A280" s="44"/>
      <c r="B280" s="45" t="s">
        <v>9</v>
      </c>
      <c r="C280" s="7"/>
      <c r="D280" s="13"/>
      <c r="E280" s="13"/>
      <c r="F280" s="13"/>
      <c r="G280" s="13"/>
      <c r="H280" s="13"/>
      <c r="I280" s="13"/>
      <c r="J280" s="13"/>
      <c r="K280" s="13"/>
      <c r="L280" s="13"/>
    </row>
    <row r="281" spans="1:12" ht="15.6" x14ac:dyDescent="0.3">
      <c r="A281" s="7">
        <v>1</v>
      </c>
      <c r="B281" s="15" t="s">
        <v>84</v>
      </c>
      <c r="C281" s="16">
        <v>220</v>
      </c>
      <c r="D281" s="17">
        <v>250</v>
      </c>
      <c r="E281" s="18">
        <v>5.5</v>
      </c>
      <c r="F281" s="18">
        <v>5.7</v>
      </c>
      <c r="G281" s="18">
        <v>0.35</v>
      </c>
      <c r="H281" s="18">
        <v>0.4</v>
      </c>
      <c r="I281" s="18">
        <v>7.32</v>
      </c>
      <c r="J281" s="18">
        <v>8.3000000000000007</v>
      </c>
      <c r="K281" s="18">
        <v>185.9</v>
      </c>
      <c r="L281" s="18">
        <v>211.25</v>
      </c>
    </row>
    <row r="282" spans="1:12" ht="15.6" x14ac:dyDescent="0.3">
      <c r="A282" s="7">
        <v>2</v>
      </c>
      <c r="B282" s="15" t="s">
        <v>85</v>
      </c>
      <c r="C282" s="16" t="s">
        <v>14</v>
      </c>
      <c r="D282" s="17" t="s">
        <v>15</v>
      </c>
      <c r="E282" s="19">
        <v>6</v>
      </c>
      <c r="F282" s="19">
        <v>9</v>
      </c>
      <c r="G282" s="19">
        <v>9.3000000000000007</v>
      </c>
      <c r="H282" s="19">
        <v>13.95</v>
      </c>
      <c r="I282" s="19">
        <v>50.6</v>
      </c>
      <c r="J282" s="19">
        <v>75.900000000000006</v>
      </c>
      <c r="K282" s="19">
        <v>310</v>
      </c>
      <c r="L282" s="19">
        <v>465</v>
      </c>
    </row>
    <row r="283" spans="1:12" ht="15.6" x14ac:dyDescent="0.3">
      <c r="A283" s="7">
        <v>3</v>
      </c>
      <c r="B283" s="15" t="s">
        <v>50</v>
      </c>
      <c r="C283" s="7">
        <v>200</v>
      </c>
      <c r="D283" s="17">
        <v>200</v>
      </c>
      <c r="E283" s="18">
        <v>2</v>
      </c>
      <c r="F283" s="18">
        <v>2</v>
      </c>
      <c r="G283" s="18">
        <v>2</v>
      </c>
      <c r="H283" s="18">
        <v>2</v>
      </c>
      <c r="I283" s="18">
        <v>22</v>
      </c>
      <c r="J283" s="18">
        <v>22</v>
      </c>
      <c r="K283" s="18">
        <v>109</v>
      </c>
      <c r="L283" s="18">
        <v>109</v>
      </c>
    </row>
    <row r="284" spans="1:12" ht="15.6" x14ac:dyDescent="0.3">
      <c r="A284" s="7">
        <v>4</v>
      </c>
      <c r="B284" s="15" t="s">
        <v>62</v>
      </c>
      <c r="C284" s="16">
        <v>200</v>
      </c>
      <c r="D284" s="20">
        <v>200</v>
      </c>
      <c r="E284" s="19">
        <v>2</v>
      </c>
      <c r="F284" s="19">
        <v>2</v>
      </c>
      <c r="G284" s="19">
        <v>1.2</v>
      </c>
      <c r="H284" s="19">
        <v>1.2</v>
      </c>
      <c r="I284" s="19">
        <v>20.6</v>
      </c>
      <c r="J284" s="19">
        <v>20.6</v>
      </c>
      <c r="K284" s="19">
        <v>96</v>
      </c>
      <c r="L284" s="19">
        <v>96</v>
      </c>
    </row>
    <row r="285" spans="1:12" ht="15.6" x14ac:dyDescent="0.3">
      <c r="A285" s="7"/>
      <c r="B285" s="21" t="s">
        <v>18</v>
      </c>
      <c r="C285" s="16"/>
      <c r="D285" s="20"/>
      <c r="E285" s="22">
        <f t="shared" ref="E285:L285" si="24">E281+E282+E283+E284</f>
        <v>15.5</v>
      </c>
      <c r="F285" s="22">
        <f t="shared" si="24"/>
        <v>18.7</v>
      </c>
      <c r="G285" s="22">
        <f t="shared" si="24"/>
        <v>12.85</v>
      </c>
      <c r="H285" s="22">
        <f t="shared" si="24"/>
        <v>17.55</v>
      </c>
      <c r="I285" s="22">
        <f t="shared" si="24"/>
        <v>100.52000000000001</v>
      </c>
      <c r="J285" s="22">
        <f t="shared" si="24"/>
        <v>126.80000000000001</v>
      </c>
      <c r="K285" s="22">
        <f t="shared" si="24"/>
        <v>700.9</v>
      </c>
      <c r="L285" s="22">
        <f t="shared" si="24"/>
        <v>881.25</v>
      </c>
    </row>
    <row r="286" spans="1:12" ht="15.6" x14ac:dyDescent="0.3">
      <c r="A286" s="7"/>
      <c r="B286" s="15"/>
      <c r="C286" s="16"/>
      <c r="D286" s="20"/>
      <c r="E286" s="19"/>
      <c r="F286" s="19"/>
      <c r="G286" s="19"/>
      <c r="H286" s="19"/>
      <c r="I286" s="19"/>
      <c r="J286" s="19"/>
      <c r="K286" s="19"/>
      <c r="L286" s="19"/>
    </row>
    <row r="287" spans="1:12" ht="15.6" x14ac:dyDescent="0.3">
      <c r="A287" s="7"/>
      <c r="B287" s="14" t="s">
        <v>19</v>
      </c>
      <c r="C287" s="16"/>
      <c r="D287" s="20"/>
      <c r="E287" s="19"/>
      <c r="F287" s="19"/>
      <c r="G287" s="19"/>
      <c r="H287" s="19"/>
      <c r="I287" s="19"/>
      <c r="J287" s="19"/>
      <c r="K287" s="19"/>
      <c r="L287" s="19"/>
    </row>
    <row r="288" spans="1:12" ht="38.25" customHeight="1" x14ac:dyDescent="0.3">
      <c r="A288" s="7">
        <v>1</v>
      </c>
      <c r="B288" s="15" t="s">
        <v>86</v>
      </c>
      <c r="C288" s="7">
        <v>100</v>
      </c>
      <c r="D288" s="17">
        <v>150</v>
      </c>
      <c r="E288" s="18">
        <v>1.7</v>
      </c>
      <c r="F288" s="18">
        <v>2.5499999999999998</v>
      </c>
      <c r="G288" s="18">
        <v>0.6</v>
      </c>
      <c r="H288" s="18">
        <v>0.9</v>
      </c>
      <c r="I288" s="18">
        <v>10.1</v>
      </c>
      <c r="J288" s="18">
        <v>27.15</v>
      </c>
      <c r="K288" s="18">
        <v>79.8</v>
      </c>
      <c r="L288" s="18">
        <v>119.7</v>
      </c>
    </row>
    <row r="289" spans="1:12" ht="15.6" x14ac:dyDescent="0.3">
      <c r="A289" s="7">
        <v>2</v>
      </c>
      <c r="B289" s="15" t="s">
        <v>87</v>
      </c>
      <c r="C289" s="16">
        <v>200</v>
      </c>
      <c r="D289" s="20">
        <v>250</v>
      </c>
      <c r="E289" s="19">
        <v>16.64</v>
      </c>
      <c r="F289" s="19">
        <v>20.8</v>
      </c>
      <c r="G289" s="19">
        <v>5.45</v>
      </c>
      <c r="H289" s="19">
        <v>6.81</v>
      </c>
      <c r="I289" s="19">
        <v>129.71</v>
      </c>
      <c r="J289" s="19">
        <v>162.13999999999999</v>
      </c>
      <c r="K289" s="19">
        <v>624</v>
      </c>
      <c r="L289" s="19">
        <v>780</v>
      </c>
    </row>
    <row r="290" spans="1:12" ht="15.6" x14ac:dyDescent="0.3">
      <c r="A290" s="7">
        <v>3</v>
      </c>
      <c r="B290" s="15" t="s">
        <v>73</v>
      </c>
      <c r="C290" s="16">
        <v>150</v>
      </c>
      <c r="D290" s="20">
        <v>200</v>
      </c>
      <c r="E290" s="18">
        <v>2.17</v>
      </c>
      <c r="F290" s="18">
        <v>3.26</v>
      </c>
      <c r="G290" s="18">
        <v>4.07</v>
      </c>
      <c r="H290" s="18">
        <v>6.11</v>
      </c>
      <c r="I290" s="18">
        <v>14.05</v>
      </c>
      <c r="J290" s="18">
        <v>21.08</v>
      </c>
      <c r="K290" s="18">
        <v>95.47</v>
      </c>
      <c r="L290" s="18">
        <v>143.21</v>
      </c>
    </row>
    <row r="291" spans="1:12" ht="15.6" x14ac:dyDescent="0.3">
      <c r="A291" s="7">
        <v>4</v>
      </c>
      <c r="B291" s="15" t="s">
        <v>42</v>
      </c>
      <c r="C291" s="7">
        <v>80</v>
      </c>
      <c r="D291" s="20">
        <v>100</v>
      </c>
      <c r="E291" s="19">
        <v>16.63</v>
      </c>
      <c r="F291" s="19">
        <v>24.94</v>
      </c>
      <c r="G291" s="19">
        <v>3.52</v>
      </c>
      <c r="H291" s="19">
        <v>5.28</v>
      </c>
      <c r="I291" s="19">
        <v>4.7699999999999996</v>
      </c>
      <c r="J291" s="19">
        <v>7.16</v>
      </c>
      <c r="K291" s="19">
        <v>92.12</v>
      </c>
      <c r="L291" s="19">
        <v>138.18</v>
      </c>
    </row>
    <row r="292" spans="1:12" ht="21.75" customHeight="1" x14ac:dyDescent="0.3">
      <c r="A292" s="7">
        <v>5</v>
      </c>
      <c r="B292" s="15" t="s">
        <v>56</v>
      </c>
      <c r="C292" s="16">
        <v>200</v>
      </c>
      <c r="D292" s="17">
        <v>200</v>
      </c>
      <c r="E292" s="18">
        <v>1.96</v>
      </c>
      <c r="F292" s="18">
        <v>1.96</v>
      </c>
      <c r="G292" s="18">
        <v>0</v>
      </c>
      <c r="H292" s="18">
        <v>0</v>
      </c>
      <c r="I292" s="18">
        <v>40.54</v>
      </c>
      <c r="J292" s="18">
        <v>40.54</v>
      </c>
      <c r="K292" s="18">
        <v>163</v>
      </c>
      <c r="L292" s="18">
        <v>163</v>
      </c>
    </row>
    <row r="293" spans="1:12" ht="15.6" x14ac:dyDescent="0.3">
      <c r="A293" s="7">
        <v>6</v>
      </c>
      <c r="B293" s="15" t="s">
        <v>25</v>
      </c>
      <c r="C293" s="24">
        <v>60</v>
      </c>
      <c r="D293" s="20">
        <v>80</v>
      </c>
      <c r="E293" s="19">
        <v>3.96</v>
      </c>
      <c r="F293" s="19">
        <v>5.28</v>
      </c>
      <c r="G293" s="19">
        <v>0.72</v>
      </c>
      <c r="H293" s="19">
        <v>0.96</v>
      </c>
      <c r="I293" s="19">
        <v>20.52</v>
      </c>
      <c r="J293" s="19">
        <v>27.36</v>
      </c>
      <c r="K293" s="19">
        <v>109</v>
      </c>
      <c r="L293" s="19">
        <v>145</v>
      </c>
    </row>
    <row r="294" spans="1:12" ht="15.6" x14ac:dyDescent="0.3">
      <c r="A294" s="7"/>
      <c r="B294" s="15"/>
      <c r="C294" s="24"/>
      <c r="D294" s="20"/>
      <c r="E294" s="19"/>
      <c r="F294" s="19"/>
      <c r="G294" s="19"/>
      <c r="H294" s="19"/>
      <c r="I294" s="19"/>
      <c r="J294" s="19"/>
      <c r="K294" s="19"/>
      <c r="L294" s="19"/>
    </row>
    <row r="295" spans="1:12" ht="15.6" x14ac:dyDescent="0.3">
      <c r="A295" s="7"/>
      <c r="B295" s="21" t="s">
        <v>18</v>
      </c>
      <c r="C295" s="24"/>
      <c r="D295" s="20"/>
      <c r="E295" s="22">
        <f t="shared" ref="E295:L295" si="25">E288+E289+E290+E291+E292+E293</f>
        <v>43.06</v>
      </c>
      <c r="F295" s="22">
        <f t="shared" si="25"/>
        <v>58.79</v>
      </c>
      <c r="G295" s="22">
        <f t="shared" si="25"/>
        <v>14.360000000000001</v>
      </c>
      <c r="H295" s="22">
        <f t="shared" si="25"/>
        <v>20.060000000000002</v>
      </c>
      <c r="I295" s="22">
        <f t="shared" si="25"/>
        <v>219.69000000000003</v>
      </c>
      <c r="J295" s="22">
        <f t="shared" si="25"/>
        <v>285.43</v>
      </c>
      <c r="K295" s="22">
        <f t="shared" si="25"/>
        <v>1163.3899999999999</v>
      </c>
      <c r="L295" s="22">
        <f t="shared" si="25"/>
        <v>1489.0900000000001</v>
      </c>
    </row>
    <row r="296" spans="1:12" ht="15.6" x14ac:dyDescent="0.3">
      <c r="A296" s="7"/>
      <c r="B296" s="15"/>
      <c r="C296" s="24"/>
      <c r="D296" s="20"/>
      <c r="E296" s="19"/>
      <c r="F296" s="19"/>
      <c r="G296" s="19"/>
      <c r="H296" s="19"/>
      <c r="I296" s="19"/>
      <c r="J296" s="19"/>
      <c r="K296" s="19"/>
      <c r="L296" s="19"/>
    </row>
    <row r="297" spans="1:12" ht="15.6" x14ac:dyDescent="0.3">
      <c r="A297" s="7"/>
      <c r="B297" s="14" t="s">
        <v>26</v>
      </c>
      <c r="C297" s="16"/>
      <c r="D297" s="20"/>
      <c r="E297" s="19"/>
      <c r="F297" s="19"/>
      <c r="G297" s="19"/>
      <c r="H297" s="19"/>
      <c r="I297" s="19"/>
      <c r="J297" s="19"/>
      <c r="K297" s="19"/>
      <c r="L297" s="19"/>
    </row>
    <row r="298" spans="1:12" ht="15.6" x14ac:dyDescent="0.3">
      <c r="A298" s="7">
        <v>1</v>
      </c>
      <c r="B298" s="15" t="s">
        <v>57</v>
      </c>
      <c r="C298" s="24">
        <v>30</v>
      </c>
      <c r="D298" s="20">
        <v>30</v>
      </c>
      <c r="E298" s="19">
        <v>2.4</v>
      </c>
      <c r="F298" s="19">
        <v>2.4</v>
      </c>
      <c r="G298" s="19">
        <v>17.760000000000002</v>
      </c>
      <c r="H298" s="19">
        <v>17.760000000000002</v>
      </c>
      <c r="I298" s="19">
        <v>37.200000000000003</v>
      </c>
      <c r="J298" s="19">
        <v>37.200000000000003</v>
      </c>
      <c r="K298" s="19">
        <v>315</v>
      </c>
      <c r="L298" s="19">
        <v>315</v>
      </c>
    </row>
    <row r="299" spans="1:12" ht="15.6" x14ac:dyDescent="0.3">
      <c r="A299" s="7">
        <v>2</v>
      </c>
      <c r="B299" s="15" t="s">
        <v>76</v>
      </c>
      <c r="C299" s="16">
        <v>200</v>
      </c>
      <c r="D299" s="17">
        <v>200</v>
      </c>
      <c r="E299" s="18">
        <v>0.8</v>
      </c>
      <c r="F299" s="18">
        <v>0.8</v>
      </c>
      <c r="G299" s="18">
        <v>0.6</v>
      </c>
      <c r="H299" s="18">
        <v>0.6</v>
      </c>
      <c r="I299" s="18">
        <v>21.8</v>
      </c>
      <c r="J299" s="18">
        <v>21.8</v>
      </c>
      <c r="K299" s="18">
        <v>84</v>
      </c>
      <c r="L299" s="18">
        <v>84</v>
      </c>
    </row>
    <row r="300" spans="1:12" ht="15.6" x14ac:dyDescent="0.3">
      <c r="A300" s="7">
        <v>3</v>
      </c>
      <c r="B300" s="15" t="s">
        <v>28</v>
      </c>
      <c r="C300" s="16">
        <v>200</v>
      </c>
      <c r="D300" s="20">
        <v>200</v>
      </c>
      <c r="E300" s="19">
        <v>1.8</v>
      </c>
      <c r="F300" s="19">
        <v>1.8</v>
      </c>
      <c r="G300" s="19">
        <v>0</v>
      </c>
      <c r="H300" s="19">
        <v>0</v>
      </c>
      <c r="I300" s="19">
        <v>16.8</v>
      </c>
      <c r="J300" s="19">
        <v>16.8</v>
      </c>
      <c r="K300" s="19">
        <v>76</v>
      </c>
      <c r="L300" s="19">
        <v>76</v>
      </c>
    </row>
    <row r="301" spans="1:12" ht="15.6" x14ac:dyDescent="0.3">
      <c r="A301" s="58">
        <v>4</v>
      </c>
      <c r="B301" s="15" t="s">
        <v>88</v>
      </c>
      <c r="C301" s="27">
        <v>200</v>
      </c>
      <c r="D301" s="20">
        <v>200</v>
      </c>
      <c r="E301" s="28">
        <v>7</v>
      </c>
      <c r="F301" s="29">
        <v>7</v>
      </c>
      <c r="G301" s="28">
        <v>8</v>
      </c>
      <c r="H301" s="29">
        <v>8</v>
      </c>
      <c r="I301" s="28">
        <v>22.73</v>
      </c>
      <c r="J301" s="30">
        <v>22.73</v>
      </c>
      <c r="K301" s="31">
        <v>195</v>
      </c>
      <c r="L301" s="29">
        <v>195</v>
      </c>
    </row>
    <row r="302" spans="1:12" ht="15.6" x14ac:dyDescent="0.3">
      <c r="A302" s="7"/>
      <c r="B302" s="21" t="s">
        <v>18</v>
      </c>
      <c r="C302" s="16"/>
      <c r="D302" s="20"/>
      <c r="E302" s="22">
        <f t="shared" ref="E302:L302" si="26">E298+E299+E300+E301</f>
        <v>12</v>
      </c>
      <c r="F302" s="22">
        <f t="shared" si="26"/>
        <v>12</v>
      </c>
      <c r="G302" s="22">
        <f t="shared" si="26"/>
        <v>26.360000000000003</v>
      </c>
      <c r="H302" s="22">
        <f t="shared" si="26"/>
        <v>26.360000000000003</v>
      </c>
      <c r="I302" s="22">
        <f t="shared" si="26"/>
        <v>98.53</v>
      </c>
      <c r="J302" s="22">
        <f t="shared" si="26"/>
        <v>98.53</v>
      </c>
      <c r="K302" s="22">
        <f t="shared" si="26"/>
        <v>670</v>
      </c>
      <c r="L302" s="22">
        <f t="shared" si="26"/>
        <v>670</v>
      </c>
    </row>
    <row r="303" spans="1:12" ht="15.6" x14ac:dyDescent="0.3">
      <c r="A303" s="7"/>
      <c r="B303" s="49"/>
      <c r="C303" s="16"/>
      <c r="D303" s="20"/>
      <c r="E303" s="19"/>
      <c r="F303" s="19"/>
      <c r="G303" s="19"/>
      <c r="H303" s="19"/>
      <c r="I303" s="19"/>
      <c r="J303" s="19"/>
      <c r="K303" s="19"/>
      <c r="L303" s="19"/>
    </row>
    <row r="304" spans="1:12" ht="15.6" x14ac:dyDescent="0.3">
      <c r="A304" s="7"/>
      <c r="B304" s="21" t="s">
        <v>31</v>
      </c>
      <c r="C304" s="53"/>
      <c r="D304" s="20"/>
      <c r="E304" s="22">
        <f t="shared" ref="E304:L304" si="27">E285+E295+E302</f>
        <v>70.56</v>
      </c>
      <c r="F304" s="22">
        <f t="shared" si="27"/>
        <v>89.49</v>
      </c>
      <c r="G304" s="22">
        <f t="shared" si="27"/>
        <v>53.570000000000007</v>
      </c>
      <c r="H304" s="22">
        <f t="shared" si="27"/>
        <v>63.97</v>
      </c>
      <c r="I304" s="22">
        <f t="shared" si="27"/>
        <v>418.74</v>
      </c>
      <c r="J304" s="22">
        <f t="shared" si="27"/>
        <v>510.76</v>
      </c>
      <c r="K304" s="22">
        <f t="shared" si="27"/>
        <v>2534.29</v>
      </c>
      <c r="L304" s="22">
        <f t="shared" si="27"/>
        <v>3040.34</v>
      </c>
    </row>
    <row r="305" spans="1:12" ht="15.6" x14ac:dyDescent="0.3">
      <c r="A305" s="60"/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</row>
    <row r="306" spans="1:12" ht="15.6" x14ac:dyDescent="0.3">
      <c r="A306" s="60"/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</row>
    <row r="307" spans="1:12" ht="15.6" x14ac:dyDescent="0.3">
      <c r="A307" s="60"/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</row>
    <row r="308" spans="1:12" ht="15.6" hidden="1" x14ac:dyDescent="0.3">
      <c r="A308" s="60"/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</row>
    <row r="309" spans="1:12" ht="15.6" hidden="1" x14ac:dyDescent="0.3">
      <c r="A309" s="60"/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</row>
    <row r="310" spans="1:12" ht="15.6" hidden="1" x14ac:dyDescent="0.3">
      <c r="A310" s="60"/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</row>
    <row r="311" spans="1:12" ht="15.6" hidden="1" x14ac:dyDescent="0.3">
      <c r="A311" s="60"/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</row>
    <row r="312" spans="1:12" ht="15.6" hidden="1" x14ac:dyDescent="0.3">
      <c r="A312" s="60"/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</row>
    <row r="313" spans="1:12" ht="15.6" x14ac:dyDescent="0.3">
      <c r="A313" s="60"/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</row>
    <row r="314" spans="1:12" ht="15.6" x14ac:dyDescent="0.3">
      <c r="A314" s="60"/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</row>
    <row r="315" spans="1:12" ht="15.6" x14ac:dyDescent="0.3">
      <c r="A315" s="60"/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</row>
    <row r="316" spans="1:12" ht="15.6" x14ac:dyDescent="0.3">
      <c r="A316" s="60"/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</row>
    <row r="317" spans="1:12" ht="13.8" customHeight="1" x14ac:dyDescent="0.3">
      <c r="A317" s="5" t="s">
        <v>0</v>
      </c>
      <c r="B317" s="5" t="s">
        <v>32</v>
      </c>
      <c r="C317" s="4" t="s">
        <v>1</v>
      </c>
      <c r="D317" s="4"/>
      <c r="E317" s="4" t="s">
        <v>2</v>
      </c>
      <c r="F317" s="4"/>
      <c r="G317" s="4" t="s">
        <v>3</v>
      </c>
      <c r="H317" s="4"/>
      <c r="I317" s="4" t="s">
        <v>4</v>
      </c>
      <c r="J317" s="4"/>
      <c r="K317" s="4" t="s">
        <v>5</v>
      </c>
      <c r="L317" s="4"/>
    </row>
    <row r="318" spans="1:12" ht="15" customHeight="1" x14ac:dyDescent="0.3">
      <c r="A318" s="5"/>
      <c r="B318" s="5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 spans="1:12" ht="41.4" x14ac:dyDescent="0.3">
      <c r="A319" s="5"/>
      <c r="B319" s="5"/>
      <c r="C319" s="8" t="s">
        <v>6</v>
      </c>
      <c r="D319" s="8" t="s">
        <v>7</v>
      </c>
      <c r="E319" s="8" t="s">
        <v>6</v>
      </c>
      <c r="F319" s="8" t="s">
        <v>7</v>
      </c>
      <c r="G319" s="8" t="s">
        <v>6</v>
      </c>
      <c r="H319" s="8" t="s">
        <v>7</v>
      </c>
      <c r="I319" s="8" t="s">
        <v>6</v>
      </c>
      <c r="J319" s="8" t="s">
        <v>7</v>
      </c>
      <c r="K319" s="8" t="s">
        <v>6</v>
      </c>
      <c r="L319" s="8" t="s">
        <v>7</v>
      </c>
    </row>
    <row r="320" spans="1:12" ht="15.6" x14ac:dyDescent="0.3">
      <c r="A320" s="5"/>
      <c r="B320" s="5"/>
      <c r="C320" s="7"/>
      <c r="D320" s="7"/>
      <c r="E320" s="7"/>
      <c r="F320" s="7"/>
      <c r="G320" s="40"/>
      <c r="H320" s="13"/>
      <c r="I320" s="13"/>
      <c r="J320" s="13"/>
      <c r="K320" s="13"/>
      <c r="L320" s="13"/>
    </row>
    <row r="321" spans="1:12" ht="15.6" x14ac:dyDescent="0.3">
      <c r="A321" s="13"/>
      <c r="B321" s="2" t="s">
        <v>89</v>
      </c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ht="15.6" x14ac:dyDescent="0.3">
      <c r="A322" s="44"/>
      <c r="B322" s="45" t="s">
        <v>9</v>
      </c>
      <c r="C322" s="7"/>
      <c r="D322" s="13"/>
      <c r="E322" s="13"/>
      <c r="F322" s="13"/>
      <c r="G322" s="13"/>
      <c r="H322" s="13"/>
      <c r="I322" s="13"/>
      <c r="J322" s="13"/>
      <c r="K322" s="13"/>
      <c r="L322" s="13"/>
    </row>
    <row r="323" spans="1:12" ht="15.6" x14ac:dyDescent="0.3">
      <c r="A323" s="7">
        <v>1</v>
      </c>
      <c r="B323" s="15" t="s">
        <v>90</v>
      </c>
      <c r="C323" s="16">
        <v>150</v>
      </c>
      <c r="D323" s="20">
        <v>200</v>
      </c>
      <c r="E323" s="65">
        <v>3.53</v>
      </c>
      <c r="F323" s="66">
        <v>4.71</v>
      </c>
      <c r="G323" s="65">
        <v>5.43</v>
      </c>
      <c r="H323" s="66">
        <v>7.24</v>
      </c>
      <c r="I323" s="65">
        <v>15.09</v>
      </c>
      <c r="J323" s="66">
        <v>20.12</v>
      </c>
      <c r="K323" s="68">
        <v>122</v>
      </c>
      <c r="L323" s="66">
        <v>163</v>
      </c>
    </row>
    <row r="324" spans="1:12" ht="15.6" x14ac:dyDescent="0.3">
      <c r="A324" s="10">
        <v>4</v>
      </c>
      <c r="B324" s="15" t="s">
        <v>42</v>
      </c>
      <c r="C324" s="7">
        <v>80</v>
      </c>
      <c r="D324" s="20">
        <v>100</v>
      </c>
      <c r="E324" s="19">
        <v>16.63</v>
      </c>
      <c r="F324" s="19">
        <v>24.94</v>
      </c>
      <c r="G324" s="19">
        <v>3.52</v>
      </c>
      <c r="H324" s="19">
        <v>5.28</v>
      </c>
      <c r="I324" s="19">
        <v>4.7699999999999996</v>
      </c>
      <c r="J324" s="19">
        <v>7.16</v>
      </c>
      <c r="K324" s="19">
        <v>92.12</v>
      </c>
      <c r="L324" s="19">
        <v>138.18</v>
      </c>
    </row>
    <row r="325" spans="1:12" ht="31.2" x14ac:dyDescent="0.3">
      <c r="A325" s="7">
        <v>3</v>
      </c>
      <c r="B325" s="15" t="s">
        <v>35</v>
      </c>
      <c r="C325" s="17" t="s">
        <v>36</v>
      </c>
      <c r="D325" s="17" t="s">
        <v>36</v>
      </c>
      <c r="E325" s="18">
        <v>15.95</v>
      </c>
      <c r="F325" s="18">
        <v>19.940000000000001</v>
      </c>
      <c r="G325" s="18">
        <v>14.85</v>
      </c>
      <c r="H325" s="18">
        <v>18.559999999999999</v>
      </c>
      <c r="I325" s="18">
        <v>80.19</v>
      </c>
      <c r="J325" s="18">
        <v>75.23</v>
      </c>
      <c r="K325" s="18">
        <v>492.9</v>
      </c>
      <c r="L325" s="18">
        <v>616.12</v>
      </c>
    </row>
    <row r="326" spans="1:12" ht="15.6" x14ac:dyDescent="0.3">
      <c r="A326" s="7">
        <v>4</v>
      </c>
      <c r="B326" s="15" t="s">
        <v>91</v>
      </c>
      <c r="C326" s="16">
        <v>200</v>
      </c>
      <c r="D326" s="20">
        <v>200</v>
      </c>
      <c r="E326" s="19">
        <v>4.43</v>
      </c>
      <c r="F326" s="19">
        <v>4.43</v>
      </c>
      <c r="G326" s="19">
        <v>2.36</v>
      </c>
      <c r="H326" s="19">
        <v>2.36</v>
      </c>
      <c r="I326" s="19">
        <v>14.86</v>
      </c>
      <c r="J326" s="19">
        <v>14.86</v>
      </c>
      <c r="K326" s="19">
        <v>145.9</v>
      </c>
      <c r="L326" s="19">
        <v>145.9</v>
      </c>
    </row>
    <row r="327" spans="1:12" ht="15.6" x14ac:dyDescent="0.3">
      <c r="A327" s="7"/>
      <c r="B327" s="15" t="s">
        <v>66</v>
      </c>
      <c r="C327" s="16">
        <v>200</v>
      </c>
      <c r="D327" s="20">
        <v>200</v>
      </c>
      <c r="E327" s="19">
        <v>0.57999999999999996</v>
      </c>
      <c r="F327" s="19">
        <v>0.57999999999999996</v>
      </c>
      <c r="G327" s="19">
        <v>0</v>
      </c>
      <c r="H327" s="19">
        <v>0</v>
      </c>
      <c r="I327" s="19">
        <v>16.489999999999998</v>
      </c>
      <c r="J327" s="19">
        <v>16.489999999999998</v>
      </c>
      <c r="K327" s="19">
        <v>67.16</v>
      </c>
      <c r="L327" s="19">
        <v>67.16</v>
      </c>
    </row>
    <row r="328" spans="1:12" ht="15.6" x14ac:dyDescent="0.3">
      <c r="A328" s="7"/>
      <c r="B328" s="21" t="s">
        <v>18</v>
      </c>
      <c r="C328" s="16"/>
      <c r="D328" s="20"/>
      <c r="E328" s="22">
        <v>31.09</v>
      </c>
      <c r="F328" s="22">
        <v>36.26</v>
      </c>
      <c r="G328" s="22">
        <v>24.56</v>
      </c>
      <c r="H328" s="22">
        <v>30.08</v>
      </c>
      <c r="I328" s="22">
        <v>127.59</v>
      </c>
      <c r="J328" s="22">
        <v>127.66</v>
      </c>
      <c r="K328" s="22">
        <v>1008.76</v>
      </c>
      <c r="L328" s="22">
        <v>1172.98</v>
      </c>
    </row>
    <row r="329" spans="1:12" ht="15.6" x14ac:dyDescent="0.3">
      <c r="A329" s="7"/>
      <c r="B329" s="14" t="s">
        <v>19</v>
      </c>
      <c r="C329" s="16"/>
      <c r="D329" s="17"/>
      <c r="E329" s="18"/>
      <c r="F329" s="18"/>
      <c r="G329" s="18"/>
      <c r="H329" s="18"/>
      <c r="I329" s="18"/>
      <c r="J329" s="18"/>
      <c r="K329" s="18"/>
      <c r="L329" s="18"/>
    </row>
    <row r="330" spans="1:12" ht="15.6" x14ac:dyDescent="0.3">
      <c r="A330" s="7">
        <v>1</v>
      </c>
      <c r="B330" s="15" t="s">
        <v>92</v>
      </c>
      <c r="C330" s="16">
        <v>100</v>
      </c>
      <c r="D330" s="17">
        <v>150</v>
      </c>
      <c r="E330" s="18">
        <v>3</v>
      </c>
      <c r="F330" s="18">
        <v>4.5</v>
      </c>
      <c r="G330" s="18">
        <v>2.5</v>
      </c>
      <c r="H330" s="18">
        <v>3.75</v>
      </c>
      <c r="I330" s="18">
        <v>2.6</v>
      </c>
      <c r="J330" s="18">
        <v>3.9</v>
      </c>
      <c r="K330" s="18">
        <v>44.7</v>
      </c>
      <c r="L330" s="18">
        <v>67.05</v>
      </c>
    </row>
    <row r="331" spans="1:12" ht="15.6" x14ac:dyDescent="0.3">
      <c r="A331" s="7">
        <v>2</v>
      </c>
      <c r="B331" s="15" t="s">
        <v>93</v>
      </c>
      <c r="C331" s="16">
        <v>200</v>
      </c>
      <c r="D331" s="17">
        <v>250</v>
      </c>
      <c r="E331" s="18">
        <v>13.12</v>
      </c>
      <c r="F331" s="18">
        <v>16.399999999999999</v>
      </c>
      <c r="G331" s="18">
        <v>1.1499999999999999</v>
      </c>
      <c r="H331" s="18">
        <v>5.19</v>
      </c>
      <c r="I331" s="18">
        <v>18.27</v>
      </c>
      <c r="J331" s="18">
        <v>22.84</v>
      </c>
      <c r="K331" s="18">
        <v>157.62</v>
      </c>
      <c r="L331" s="18">
        <v>197.03</v>
      </c>
    </row>
    <row r="332" spans="1:12" ht="15.6" x14ac:dyDescent="0.3">
      <c r="A332" s="7">
        <v>3</v>
      </c>
      <c r="B332" s="15" t="s">
        <v>54</v>
      </c>
      <c r="C332" s="16">
        <v>150</v>
      </c>
      <c r="D332" s="17">
        <v>200</v>
      </c>
      <c r="E332" s="18">
        <v>4.9400000000000004</v>
      </c>
      <c r="F332" s="18">
        <v>7.41</v>
      </c>
      <c r="G332" s="18">
        <v>6.86</v>
      </c>
      <c r="H332" s="18">
        <v>10.29</v>
      </c>
      <c r="I332" s="18">
        <v>29.66</v>
      </c>
      <c r="J332" s="18">
        <v>44.49</v>
      </c>
      <c r="K332" s="18">
        <v>178.2</v>
      </c>
      <c r="L332" s="18">
        <v>267.3</v>
      </c>
    </row>
    <row r="333" spans="1:12" ht="15.6" x14ac:dyDescent="0.3">
      <c r="A333" s="7">
        <v>4</v>
      </c>
      <c r="B333" s="15" t="s">
        <v>94</v>
      </c>
      <c r="C333" s="16">
        <v>80</v>
      </c>
      <c r="D333" s="17">
        <v>100</v>
      </c>
      <c r="E333" s="18">
        <v>16.14</v>
      </c>
      <c r="F333" s="18">
        <v>24.2</v>
      </c>
      <c r="G333" s="18">
        <v>10</v>
      </c>
      <c r="H333" s="18">
        <v>15</v>
      </c>
      <c r="I333" s="18">
        <v>9.08</v>
      </c>
      <c r="J333" s="18">
        <v>8.7100000000000009</v>
      </c>
      <c r="K333" s="18">
        <v>159.09</v>
      </c>
      <c r="L333" s="18">
        <v>286.35000000000002</v>
      </c>
    </row>
    <row r="334" spans="1:12" ht="22.5" customHeight="1" x14ac:dyDescent="0.3">
      <c r="A334" s="7">
        <v>5</v>
      </c>
      <c r="B334" s="15" t="s">
        <v>43</v>
      </c>
      <c r="C334" s="16">
        <v>200</v>
      </c>
      <c r="D334" s="20">
        <v>200</v>
      </c>
      <c r="E334" s="19">
        <v>1.4999999999999999E-2</v>
      </c>
      <c r="F334" s="19">
        <v>0.02</v>
      </c>
      <c r="G334" s="19">
        <v>0</v>
      </c>
      <c r="H334" s="19">
        <v>0</v>
      </c>
      <c r="I334" s="19">
        <v>13.8</v>
      </c>
      <c r="J334" s="19">
        <v>13.8</v>
      </c>
      <c r="K334" s="19">
        <v>55.26</v>
      </c>
      <c r="L334" s="19">
        <v>55.26</v>
      </c>
    </row>
    <row r="335" spans="1:12" ht="15.6" x14ac:dyDescent="0.3">
      <c r="A335" s="7">
        <v>6</v>
      </c>
      <c r="B335" s="15" t="s">
        <v>25</v>
      </c>
      <c r="C335" s="24">
        <v>60</v>
      </c>
      <c r="D335" s="20">
        <v>80</v>
      </c>
      <c r="E335" s="19">
        <v>3.96</v>
      </c>
      <c r="F335" s="19">
        <v>5.28</v>
      </c>
      <c r="G335" s="19">
        <v>0.72</v>
      </c>
      <c r="H335" s="19">
        <v>0.96</v>
      </c>
      <c r="I335" s="19">
        <v>20.52</v>
      </c>
      <c r="J335" s="19">
        <v>27.36</v>
      </c>
      <c r="K335" s="19">
        <v>109</v>
      </c>
      <c r="L335" s="19">
        <v>145</v>
      </c>
    </row>
    <row r="336" spans="1:12" ht="15.6" x14ac:dyDescent="0.3">
      <c r="A336" s="7"/>
      <c r="B336" s="15"/>
      <c r="C336" s="24"/>
      <c r="D336" s="20"/>
      <c r="E336" s="19"/>
      <c r="F336" s="19"/>
      <c r="G336" s="19"/>
      <c r="H336" s="19"/>
      <c r="I336" s="19"/>
      <c r="J336" s="19"/>
      <c r="K336" s="19"/>
      <c r="L336" s="19"/>
    </row>
    <row r="337" spans="1:12" ht="15.6" x14ac:dyDescent="0.3">
      <c r="A337" s="7"/>
      <c r="B337" s="21" t="s">
        <v>18</v>
      </c>
      <c r="C337" s="24"/>
      <c r="D337" s="20"/>
      <c r="E337" s="22">
        <f t="shared" ref="E337:L337" si="28">E330+E331+E332+E333+E334+E335</f>
        <v>41.175000000000004</v>
      </c>
      <c r="F337" s="22">
        <f t="shared" si="28"/>
        <v>57.81</v>
      </c>
      <c r="G337" s="22">
        <f t="shared" si="28"/>
        <v>21.229999999999997</v>
      </c>
      <c r="H337" s="22">
        <f t="shared" si="28"/>
        <v>35.190000000000005</v>
      </c>
      <c r="I337" s="22">
        <f t="shared" si="28"/>
        <v>93.929999999999993</v>
      </c>
      <c r="J337" s="22">
        <f t="shared" si="28"/>
        <v>121.1</v>
      </c>
      <c r="K337" s="22">
        <f t="shared" si="28"/>
        <v>703.87</v>
      </c>
      <c r="L337" s="22">
        <f t="shared" si="28"/>
        <v>1017.99</v>
      </c>
    </row>
    <row r="338" spans="1:12" ht="15.6" x14ac:dyDescent="0.3">
      <c r="A338" s="7"/>
      <c r="B338" s="15"/>
      <c r="C338" s="24"/>
      <c r="D338" s="20"/>
      <c r="E338" s="19"/>
      <c r="F338" s="19"/>
      <c r="G338" s="19"/>
      <c r="H338" s="19"/>
      <c r="I338" s="19"/>
      <c r="J338" s="19"/>
      <c r="K338" s="19"/>
      <c r="L338" s="19"/>
    </row>
    <row r="339" spans="1:12" ht="15.6" x14ac:dyDescent="0.3">
      <c r="A339" s="7"/>
      <c r="B339" s="14" t="s">
        <v>26</v>
      </c>
      <c r="C339" s="16"/>
      <c r="D339" s="17"/>
      <c r="E339" s="18"/>
      <c r="F339" s="18"/>
      <c r="G339" s="18"/>
      <c r="H339" s="18"/>
      <c r="I339" s="18"/>
      <c r="J339" s="18"/>
      <c r="K339" s="18"/>
      <c r="L339" s="18"/>
    </row>
    <row r="340" spans="1:12" ht="15.6" x14ac:dyDescent="0.3">
      <c r="A340" s="7">
        <v>1</v>
      </c>
      <c r="B340" s="15" t="s">
        <v>75</v>
      </c>
      <c r="C340" s="7">
        <v>30</v>
      </c>
      <c r="D340" s="20">
        <v>30</v>
      </c>
      <c r="E340" s="19">
        <v>1.95</v>
      </c>
      <c r="F340" s="19">
        <v>1.95</v>
      </c>
      <c r="G340" s="19">
        <v>1.71</v>
      </c>
      <c r="H340" s="19">
        <v>1.71</v>
      </c>
      <c r="I340" s="19">
        <v>19.8</v>
      </c>
      <c r="J340" s="19">
        <v>19.8</v>
      </c>
      <c r="K340" s="19">
        <v>153.30000000000001</v>
      </c>
      <c r="L340" s="19">
        <v>153.30000000000001</v>
      </c>
    </row>
    <row r="341" spans="1:12" ht="15.6" x14ac:dyDescent="0.3">
      <c r="A341" s="7">
        <v>2</v>
      </c>
      <c r="B341" s="15" t="s">
        <v>28</v>
      </c>
      <c r="C341" s="16">
        <v>200</v>
      </c>
      <c r="D341" s="17">
        <v>200</v>
      </c>
      <c r="E341" s="18">
        <v>0</v>
      </c>
      <c r="F341" s="18">
        <v>0</v>
      </c>
      <c r="G341" s="18">
        <v>0</v>
      </c>
      <c r="H341" s="18">
        <v>0</v>
      </c>
      <c r="I341" s="18">
        <v>24</v>
      </c>
      <c r="J341" s="18">
        <v>24</v>
      </c>
      <c r="K341" s="18">
        <v>96</v>
      </c>
      <c r="L341" s="18">
        <v>96</v>
      </c>
    </row>
    <row r="342" spans="1:12" ht="15.6" x14ac:dyDescent="0.3">
      <c r="A342" s="7">
        <v>3</v>
      </c>
      <c r="B342" s="15" t="s">
        <v>66</v>
      </c>
      <c r="C342" s="16">
        <v>200</v>
      </c>
      <c r="D342" s="17">
        <v>200</v>
      </c>
      <c r="E342" s="18">
        <v>0.57999999999999996</v>
      </c>
      <c r="F342" s="18">
        <v>0.57999999999999996</v>
      </c>
      <c r="G342" s="18">
        <v>0</v>
      </c>
      <c r="H342" s="18">
        <v>0</v>
      </c>
      <c r="I342" s="18">
        <v>16.489999999999998</v>
      </c>
      <c r="J342" s="18">
        <v>16.489999999999998</v>
      </c>
      <c r="K342" s="18">
        <v>67.16</v>
      </c>
      <c r="L342" s="18">
        <v>67.16</v>
      </c>
    </row>
    <row r="343" spans="1:12" ht="15.6" x14ac:dyDescent="0.3">
      <c r="A343" s="7">
        <v>4</v>
      </c>
      <c r="B343" s="15" t="s">
        <v>45</v>
      </c>
      <c r="C343" s="16">
        <v>75</v>
      </c>
      <c r="D343" s="17">
        <v>75</v>
      </c>
      <c r="E343" s="69">
        <v>9.8000000000000007</v>
      </c>
      <c r="F343" s="70">
        <v>9.8000000000000007</v>
      </c>
      <c r="G343" s="69">
        <v>14.99</v>
      </c>
      <c r="H343" s="70">
        <v>14.99</v>
      </c>
      <c r="I343" s="69">
        <v>50.32</v>
      </c>
      <c r="J343" s="70">
        <v>50.32</v>
      </c>
      <c r="K343" s="71">
        <v>378</v>
      </c>
      <c r="L343" s="70">
        <v>378</v>
      </c>
    </row>
    <row r="344" spans="1:12" ht="15.6" x14ac:dyDescent="0.3">
      <c r="A344" s="7"/>
      <c r="B344" s="21" t="s">
        <v>18</v>
      </c>
      <c r="C344" s="16"/>
      <c r="D344" s="17"/>
      <c r="E344" s="57">
        <f t="shared" ref="E344:L344" si="29">E340+E341+E342+E343</f>
        <v>12.33</v>
      </c>
      <c r="F344" s="57">
        <f t="shared" si="29"/>
        <v>12.33</v>
      </c>
      <c r="G344" s="57">
        <f t="shared" si="29"/>
        <v>16.7</v>
      </c>
      <c r="H344" s="57">
        <f t="shared" si="29"/>
        <v>16.7</v>
      </c>
      <c r="I344" s="57">
        <f t="shared" si="29"/>
        <v>110.60999999999999</v>
      </c>
      <c r="J344" s="57">
        <f t="shared" si="29"/>
        <v>110.60999999999999</v>
      </c>
      <c r="K344" s="57">
        <f t="shared" si="29"/>
        <v>694.46</v>
      </c>
      <c r="L344" s="57">
        <f t="shared" si="29"/>
        <v>694.46</v>
      </c>
    </row>
    <row r="345" spans="1:12" ht="15.6" x14ac:dyDescent="0.3">
      <c r="A345" s="7"/>
      <c r="B345" s="15"/>
      <c r="C345" s="16"/>
      <c r="D345" s="17"/>
      <c r="E345" s="18"/>
      <c r="F345" s="18"/>
      <c r="G345" s="18"/>
      <c r="H345" s="18"/>
      <c r="I345" s="18"/>
      <c r="J345" s="18"/>
      <c r="K345" s="18"/>
      <c r="L345" s="18"/>
    </row>
    <row r="346" spans="1:12" ht="15.6" x14ac:dyDescent="0.3">
      <c r="A346" s="7"/>
      <c r="B346" s="21" t="s">
        <v>31</v>
      </c>
      <c r="C346" s="53"/>
      <c r="D346" s="20"/>
      <c r="E346" s="22">
        <f t="shared" ref="E346:L346" si="30">E327+E337+E344</f>
        <v>54.085000000000001</v>
      </c>
      <c r="F346" s="22">
        <f t="shared" si="30"/>
        <v>70.72</v>
      </c>
      <c r="G346" s="22">
        <f t="shared" si="30"/>
        <v>37.929999999999993</v>
      </c>
      <c r="H346" s="22">
        <f t="shared" si="30"/>
        <v>51.89</v>
      </c>
      <c r="I346" s="22">
        <f t="shared" si="30"/>
        <v>221.02999999999997</v>
      </c>
      <c r="J346" s="22">
        <f t="shared" si="30"/>
        <v>248.2</v>
      </c>
      <c r="K346" s="22">
        <f t="shared" si="30"/>
        <v>1465.49</v>
      </c>
      <c r="L346" s="22">
        <f t="shared" si="30"/>
        <v>1779.6100000000001</v>
      </c>
    </row>
    <row r="347" spans="1:12" ht="15.6" x14ac:dyDescent="0.3">
      <c r="A347" s="60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</row>
    <row r="348" spans="1:12" ht="15.6" x14ac:dyDescent="0.3">
      <c r="A348" s="60"/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</row>
    <row r="349" spans="1:12" ht="15.6" x14ac:dyDescent="0.3">
      <c r="A349" s="60"/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</row>
    <row r="350" spans="1:12" ht="15.6" hidden="1" x14ac:dyDescent="0.3">
      <c r="A350" s="60"/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</row>
    <row r="351" spans="1:12" ht="15.6" hidden="1" x14ac:dyDescent="0.3">
      <c r="A351" s="60"/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</row>
    <row r="352" spans="1:12" ht="15.6" hidden="1" x14ac:dyDescent="0.3">
      <c r="A352" s="60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</row>
    <row r="353" spans="1:12" ht="15.6" hidden="1" x14ac:dyDescent="0.3">
      <c r="A353" s="60"/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</row>
    <row r="354" spans="1:12" ht="15.6" hidden="1" x14ac:dyDescent="0.3">
      <c r="A354" s="60"/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</row>
    <row r="355" spans="1:12" ht="15.6" hidden="1" x14ac:dyDescent="0.3">
      <c r="A355" s="60"/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</row>
    <row r="356" spans="1:12" ht="15.6" hidden="1" x14ac:dyDescent="0.3">
      <c r="A356" s="60"/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</row>
    <row r="357" spans="1:12" ht="15.6" x14ac:dyDescent="0.3">
      <c r="A357" s="60"/>
      <c r="B357" s="36"/>
      <c r="C357" s="37"/>
      <c r="D357" s="42"/>
      <c r="E357" s="38"/>
      <c r="F357" s="38"/>
      <c r="G357" s="38"/>
      <c r="H357" s="38"/>
      <c r="I357" s="38"/>
      <c r="J357" s="38"/>
      <c r="K357" s="38"/>
      <c r="L357" s="38"/>
    </row>
    <row r="358" spans="1:12" ht="15.6" x14ac:dyDescent="0.3">
      <c r="A358" s="60"/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</row>
    <row r="359" spans="1:12" ht="13.8" customHeight="1" x14ac:dyDescent="0.3">
      <c r="A359" s="5" t="s">
        <v>0</v>
      </c>
      <c r="B359" s="5" t="s">
        <v>32</v>
      </c>
      <c r="C359" s="4" t="s">
        <v>1</v>
      </c>
      <c r="D359" s="4"/>
      <c r="E359" s="4" t="s">
        <v>2</v>
      </c>
      <c r="F359" s="4"/>
      <c r="G359" s="4" t="s">
        <v>3</v>
      </c>
      <c r="H359" s="4"/>
      <c r="I359" s="4" t="s">
        <v>4</v>
      </c>
      <c r="J359" s="4"/>
      <c r="K359" s="4" t="s">
        <v>5</v>
      </c>
      <c r="L359" s="4"/>
    </row>
    <row r="360" spans="1:12" ht="15" customHeight="1" x14ac:dyDescent="0.3">
      <c r="A360" s="5"/>
      <c r="B360" s="5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 spans="1:12" ht="41.4" x14ac:dyDescent="0.3">
      <c r="A361" s="5"/>
      <c r="B361" s="5"/>
      <c r="C361" s="8" t="s">
        <v>6</v>
      </c>
      <c r="D361" s="8" t="s">
        <v>7</v>
      </c>
      <c r="E361" s="8" t="s">
        <v>6</v>
      </c>
      <c r="F361" s="8" t="s">
        <v>7</v>
      </c>
      <c r="G361" s="8" t="s">
        <v>6</v>
      </c>
      <c r="H361" s="8" t="s">
        <v>7</v>
      </c>
      <c r="I361" s="8" t="s">
        <v>6</v>
      </c>
      <c r="J361" s="8" t="s">
        <v>7</v>
      </c>
      <c r="K361" s="8" t="s">
        <v>6</v>
      </c>
      <c r="L361" s="8" t="s">
        <v>7</v>
      </c>
    </row>
    <row r="362" spans="1:12" ht="15.6" x14ac:dyDescent="0.3">
      <c r="A362" s="5"/>
      <c r="B362" s="5"/>
      <c r="C362" s="7"/>
      <c r="D362" s="7"/>
      <c r="E362" s="7"/>
      <c r="F362" s="7"/>
      <c r="G362" s="40"/>
      <c r="H362" s="13"/>
      <c r="I362" s="13"/>
      <c r="J362" s="13"/>
      <c r="K362" s="13"/>
      <c r="L362" s="13"/>
    </row>
    <row r="363" spans="1:12" ht="15.6" x14ac:dyDescent="0.3">
      <c r="A363" s="13"/>
      <c r="B363" s="2" t="s">
        <v>95</v>
      </c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ht="15.6" x14ac:dyDescent="0.3">
      <c r="A364" s="44"/>
      <c r="B364" s="45" t="s">
        <v>9</v>
      </c>
      <c r="C364" s="7"/>
      <c r="D364" s="13"/>
      <c r="E364" s="13"/>
      <c r="F364" s="13"/>
      <c r="G364" s="13"/>
      <c r="H364" s="13"/>
      <c r="I364" s="13"/>
      <c r="J364" s="13"/>
      <c r="K364" s="13"/>
      <c r="L364" s="13"/>
    </row>
    <row r="365" spans="1:12" ht="31.2" x14ac:dyDescent="0.3">
      <c r="A365" s="7">
        <v>1</v>
      </c>
      <c r="B365" s="15" t="s">
        <v>34</v>
      </c>
      <c r="C365" s="16" t="s">
        <v>11</v>
      </c>
      <c r="D365" s="17" t="s">
        <v>12</v>
      </c>
      <c r="E365" s="18">
        <v>11.74</v>
      </c>
      <c r="F365" s="18">
        <v>14.67</v>
      </c>
      <c r="G365" s="18">
        <v>7.4</v>
      </c>
      <c r="H365" s="18">
        <v>9.25</v>
      </c>
      <c r="I365" s="18">
        <v>48.16</v>
      </c>
      <c r="J365" s="18">
        <v>60.2</v>
      </c>
      <c r="K365" s="18">
        <v>301</v>
      </c>
      <c r="L365" s="18">
        <v>376.25</v>
      </c>
    </row>
    <row r="366" spans="1:12" ht="15.6" x14ac:dyDescent="0.3">
      <c r="A366" s="7">
        <v>2</v>
      </c>
      <c r="B366" s="15" t="s">
        <v>96</v>
      </c>
      <c r="C366" s="16" t="s">
        <v>14</v>
      </c>
      <c r="D366" s="17" t="s">
        <v>15</v>
      </c>
      <c r="E366" s="19">
        <v>20.78</v>
      </c>
      <c r="F366" s="19">
        <v>27.7</v>
      </c>
      <c r="G366" s="19">
        <v>13.28</v>
      </c>
      <c r="H366" s="19">
        <v>17.7</v>
      </c>
      <c r="I366" s="19">
        <v>26.57</v>
      </c>
      <c r="J366" s="19">
        <v>35.450000000000003</v>
      </c>
      <c r="K366" s="19">
        <v>303.55</v>
      </c>
      <c r="L366" s="19">
        <v>404.73</v>
      </c>
    </row>
    <row r="367" spans="1:12" ht="15.6" x14ac:dyDescent="0.3">
      <c r="A367" s="7">
        <v>3</v>
      </c>
      <c r="B367" s="15" t="s">
        <v>91</v>
      </c>
      <c r="C367" s="16">
        <v>200</v>
      </c>
      <c r="D367" s="20">
        <v>200</v>
      </c>
      <c r="E367" s="19">
        <v>4.43</v>
      </c>
      <c r="F367" s="19">
        <v>4.43</v>
      </c>
      <c r="G367" s="19">
        <v>2.36</v>
      </c>
      <c r="H367" s="19">
        <v>2.36</v>
      </c>
      <c r="I367" s="19">
        <v>14.86</v>
      </c>
      <c r="J367" s="19">
        <v>14.86</v>
      </c>
      <c r="K367" s="19">
        <v>145.9</v>
      </c>
      <c r="L367" s="19">
        <v>145.9</v>
      </c>
    </row>
    <row r="368" spans="1:12" ht="15.6" x14ac:dyDescent="0.3">
      <c r="A368" s="7">
        <v>4</v>
      </c>
      <c r="B368" s="15" t="s">
        <v>38</v>
      </c>
      <c r="C368" s="16">
        <v>200</v>
      </c>
      <c r="D368" s="20">
        <v>200</v>
      </c>
      <c r="E368" s="19">
        <v>3</v>
      </c>
      <c r="F368" s="19">
        <v>3</v>
      </c>
      <c r="G368" s="19">
        <v>0</v>
      </c>
      <c r="H368" s="19">
        <v>0</v>
      </c>
      <c r="I368" s="19">
        <v>44.8</v>
      </c>
      <c r="J368" s="19">
        <v>44.8</v>
      </c>
      <c r="K368" s="19">
        <v>182</v>
      </c>
      <c r="L368" s="19">
        <v>182</v>
      </c>
    </row>
    <row r="369" spans="1:12" ht="15.6" x14ac:dyDescent="0.3">
      <c r="A369" s="7"/>
      <c r="B369" s="21" t="s">
        <v>18</v>
      </c>
      <c r="C369" s="16"/>
      <c r="D369" s="20"/>
      <c r="E369" s="22">
        <f t="shared" ref="E369:L369" si="31">E365+E366+E367+E368</f>
        <v>39.950000000000003</v>
      </c>
      <c r="F369" s="22">
        <f t="shared" si="31"/>
        <v>49.8</v>
      </c>
      <c r="G369" s="22">
        <f t="shared" si="31"/>
        <v>23.04</v>
      </c>
      <c r="H369" s="22">
        <f t="shared" si="31"/>
        <v>29.31</v>
      </c>
      <c r="I369" s="22">
        <f t="shared" si="31"/>
        <v>134.38999999999999</v>
      </c>
      <c r="J369" s="22">
        <f t="shared" si="31"/>
        <v>155.31</v>
      </c>
      <c r="K369" s="22">
        <f t="shared" si="31"/>
        <v>932.44999999999993</v>
      </c>
      <c r="L369" s="22">
        <f t="shared" si="31"/>
        <v>1108.8800000000001</v>
      </c>
    </row>
    <row r="370" spans="1:12" ht="15.6" x14ac:dyDescent="0.3">
      <c r="A370" s="7"/>
      <c r="B370" s="15"/>
      <c r="C370" s="16"/>
      <c r="D370" s="20"/>
      <c r="E370" s="19"/>
      <c r="F370" s="19"/>
      <c r="G370" s="19"/>
      <c r="H370" s="19"/>
      <c r="I370" s="19"/>
      <c r="J370" s="19"/>
      <c r="K370" s="19"/>
      <c r="L370" s="19"/>
    </row>
    <row r="371" spans="1:12" ht="15.6" x14ac:dyDescent="0.3">
      <c r="A371" s="7"/>
      <c r="B371" s="14" t="s">
        <v>19</v>
      </c>
      <c r="C371" s="16"/>
      <c r="D371" s="20"/>
      <c r="E371" s="19"/>
      <c r="F371" s="19"/>
      <c r="G371" s="19"/>
      <c r="H371" s="19"/>
      <c r="I371" s="19"/>
      <c r="J371" s="19"/>
      <c r="K371" s="19"/>
      <c r="L371" s="19"/>
    </row>
    <row r="372" spans="1:12" ht="31.2" x14ac:dyDescent="0.3">
      <c r="A372" s="7">
        <v>1</v>
      </c>
      <c r="B372" s="15" t="s">
        <v>52</v>
      </c>
      <c r="C372" s="16">
        <v>100</v>
      </c>
      <c r="D372" s="20">
        <v>150</v>
      </c>
      <c r="E372" s="19">
        <v>1.91</v>
      </c>
      <c r="F372" s="19">
        <v>2.86</v>
      </c>
      <c r="G372" s="19">
        <v>0</v>
      </c>
      <c r="H372" s="19">
        <v>0</v>
      </c>
      <c r="I372" s="19">
        <v>5.51</v>
      </c>
      <c r="J372" s="19">
        <v>8.27</v>
      </c>
      <c r="K372" s="19">
        <v>29.76</v>
      </c>
      <c r="L372" s="19">
        <v>44.64</v>
      </c>
    </row>
    <row r="373" spans="1:12" ht="15.6" x14ac:dyDescent="0.3">
      <c r="A373" s="7">
        <v>2</v>
      </c>
      <c r="B373" s="15" t="s">
        <v>53</v>
      </c>
      <c r="C373" s="16">
        <v>200</v>
      </c>
      <c r="D373" s="20">
        <v>250</v>
      </c>
      <c r="E373" s="19">
        <v>9.81</v>
      </c>
      <c r="F373" s="19">
        <v>12.26</v>
      </c>
      <c r="G373" s="19">
        <v>3.42</v>
      </c>
      <c r="H373" s="19">
        <v>4.2699999999999996</v>
      </c>
      <c r="I373" s="19">
        <v>16.23</v>
      </c>
      <c r="J373" s="19">
        <v>20.29</v>
      </c>
      <c r="K373" s="19">
        <v>136.46</v>
      </c>
      <c r="L373" s="19">
        <v>170.57</v>
      </c>
    </row>
    <row r="374" spans="1:12" ht="15.6" x14ac:dyDescent="0.3">
      <c r="A374" s="7">
        <v>3</v>
      </c>
      <c r="B374" s="15" t="s">
        <v>97</v>
      </c>
      <c r="C374" s="16">
        <v>150</v>
      </c>
      <c r="D374" s="20">
        <v>200</v>
      </c>
      <c r="E374" s="19">
        <v>2.17</v>
      </c>
      <c r="F374" s="19">
        <v>3.26</v>
      </c>
      <c r="G374" s="19">
        <v>4.07</v>
      </c>
      <c r="H374" s="19">
        <v>6.11</v>
      </c>
      <c r="I374" s="19">
        <v>14.05</v>
      </c>
      <c r="J374" s="19">
        <v>21.08</v>
      </c>
      <c r="K374" s="19">
        <v>95.47</v>
      </c>
      <c r="L374" s="19">
        <v>143.21</v>
      </c>
    </row>
    <row r="375" spans="1:12" ht="15.6" x14ac:dyDescent="0.3">
      <c r="A375" s="7">
        <v>4</v>
      </c>
      <c r="B375" s="15" t="s">
        <v>65</v>
      </c>
      <c r="C375" s="16">
        <v>100</v>
      </c>
      <c r="D375" s="20">
        <v>150</v>
      </c>
      <c r="E375" s="19">
        <v>33.07</v>
      </c>
      <c r="F375" s="19">
        <v>49.6</v>
      </c>
      <c r="G375" s="19">
        <v>16.53</v>
      </c>
      <c r="H375" s="19">
        <v>24.8</v>
      </c>
      <c r="I375" s="19">
        <v>31.73</v>
      </c>
      <c r="J375" s="19">
        <v>47.6</v>
      </c>
      <c r="K375" s="19">
        <v>245.73</v>
      </c>
      <c r="L375" s="19">
        <v>368.6</v>
      </c>
    </row>
    <row r="376" spans="1:12" ht="15.6" x14ac:dyDescent="0.3">
      <c r="A376" s="7">
        <v>5</v>
      </c>
      <c r="B376" s="15" t="s">
        <v>98</v>
      </c>
      <c r="C376" s="7">
        <v>200</v>
      </c>
      <c r="D376" s="17">
        <v>200</v>
      </c>
      <c r="E376" s="18">
        <v>2</v>
      </c>
      <c r="F376" s="18">
        <v>2</v>
      </c>
      <c r="G376" s="18">
        <v>2</v>
      </c>
      <c r="H376" s="18">
        <v>2</v>
      </c>
      <c r="I376" s="18">
        <v>22</v>
      </c>
      <c r="J376" s="18">
        <v>22</v>
      </c>
      <c r="K376" s="18">
        <v>109</v>
      </c>
      <c r="L376" s="18">
        <v>109</v>
      </c>
    </row>
    <row r="377" spans="1:12" ht="15.6" x14ac:dyDescent="0.3">
      <c r="A377" s="7">
        <v>6</v>
      </c>
      <c r="B377" s="15" t="s">
        <v>25</v>
      </c>
      <c r="C377" s="24">
        <v>60</v>
      </c>
      <c r="D377" s="20">
        <v>80</v>
      </c>
      <c r="E377" s="19">
        <v>3.96</v>
      </c>
      <c r="F377" s="19">
        <v>5.28</v>
      </c>
      <c r="G377" s="19">
        <v>0.72</v>
      </c>
      <c r="H377" s="19">
        <v>0.96</v>
      </c>
      <c r="I377" s="19">
        <v>20.52</v>
      </c>
      <c r="J377" s="19">
        <v>27.36</v>
      </c>
      <c r="K377" s="19">
        <v>109</v>
      </c>
      <c r="L377" s="19">
        <v>145</v>
      </c>
    </row>
    <row r="378" spans="1:12" ht="15.6" x14ac:dyDescent="0.3">
      <c r="A378" s="7"/>
      <c r="B378" s="15"/>
      <c r="C378" s="24"/>
      <c r="D378" s="20"/>
      <c r="E378" s="19"/>
      <c r="F378" s="19"/>
      <c r="G378" s="19"/>
      <c r="H378" s="19"/>
      <c r="I378" s="19"/>
      <c r="J378" s="19"/>
      <c r="K378" s="19"/>
      <c r="L378" s="19"/>
    </row>
    <row r="379" spans="1:12" ht="15.6" x14ac:dyDescent="0.3">
      <c r="A379" s="7"/>
      <c r="B379" s="21" t="s">
        <v>18</v>
      </c>
      <c r="C379" s="24"/>
      <c r="D379" s="20"/>
      <c r="E379" s="22">
        <f t="shared" ref="E379:L379" si="32">E372+E373+E374+E375+E376+E377</f>
        <v>52.92</v>
      </c>
      <c r="F379" s="22">
        <f t="shared" si="32"/>
        <v>75.260000000000005</v>
      </c>
      <c r="G379" s="22">
        <f t="shared" si="32"/>
        <v>26.740000000000002</v>
      </c>
      <c r="H379" s="22">
        <f t="shared" si="32"/>
        <v>38.14</v>
      </c>
      <c r="I379" s="22">
        <f t="shared" si="32"/>
        <v>110.04</v>
      </c>
      <c r="J379" s="22">
        <f t="shared" si="32"/>
        <v>146.60000000000002</v>
      </c>
      <c r="K379" s="22">
        <f t="shared" si="32"/>
        <v>725.42</v>
      </c>
      <c r="L379" s="22">
        <f t="shared" si="32"/>
        <v>981.02</v>
      </c>
    </row>
    <row r="380" spans="1:12" ht="15.6" x14ac:dyDescent="0.3">
      <c r="A380" s="7"/>
      <c r="B380" s="15"/>
      <c r="C380" s="24"/>
      <c r="D380" s="20"/>
      <c r="E380" s="19"/>
      <c r="F380" s="19"/>
      <c r="G380" s="19"/>
      <c r="H380" s="19"/>
      <c r="I380" s="19"/>
      <c r="J380" s="19"/>
      <c r="K380" s="19"/>
      <c r="L380" s="19"/>
    </row>
    <row r="381" spans="1:12" ht="15.6" x14ac:dyDescent="0.3">
      <c r="A381" s="7"/>
      <c r="B381" s="14" t="s">
        <v>26</v>
      </c>
      <c r="C381" s="16"/>
      <c r="D381" s="20"/>
      <c r="E381" s="19"/>
      <c r="F381" s="19"/>
      <c r="G381" s="19"/>
      <c r="H381" s="19"/>
      <c r="I381" s="19"/>
      <c r="J381" s="19"/>
      <c r="K381" s="19"/>
      <c r="L381" s="19"/>
    </row>
    <row r="382" spans="1:12" ht="15.6" x14ac:dyDescent="0.3">
      <c r="A382" s="7">
        <v>1</v>
      </c>
      <c r="B382" s="15" t="s">
        <v>99</v>
      </c>
      <c r="C382" s="16">
        <v>50</v>
      </c>
      <c r="D382" s="20">
        <v>50</v>
      </c>
      <c r="E382" s="19">
        <v>2.4500000000000002</v>
      </c>
      <c r="F382" s="19">
        <v>2.4500000000000002</v>
      </c>
      <c r="G382" s="19">
        <v>12.45</v>
      </c>
      <c r="H382" s="19">
        <v>12.45</v>
      </c>
      <c r="I382" s="19">
        <v>29.7</v>
      </c>
      <c r="J382" s="19">
        <v>29.7</v>
      </c>
      <c r="K382" s="19">
        <v>238</v>
      </c>
      <c r="L382" s="19">
        <v>238</v>
      </c>
    </row>
    <row r="383" spans="1:12" ht="15.6" x14ac:dyDescent="0.3">
      <c r="A383" s="7">
        <v>2</v>
      </c>
      <c r="B383" s="15" t="s">
        <v>77</v>
      </c>
      <c r="C383" s="16">
        <v>200</v>
      </c>
      <c r="D383" s="20">
        <v>200</v>
      </c>
      <c r="E383" s="19">
        <v>0</v>
      </c>
      <c r="F383" s="19">
        <v>0</v>
      </c>
      <c r="G383" s="19">
        <v>0</v>
      </c>
      <c r="H383" s="19">
        <v>0</v>
      </c>
      <c r="I383" s="19">
        <v>24</v>
      </c>
      <c r="J383" s="19">
        <v>24</v>
      </c>
      <c r="K383" s="19">
        <v>96</v>
      </c>
      <c r="L383" s="19">
        <v>96</v>
      </c>
    </row>
    <row r="384" spans="1:12" ht="15.6" x14ac:dyDescent="0.3">
      <c r="A384" s="7">
        <v>3</v>
      </c>
      <c r="B384" s="15" t="s">
        <v>44</v>
      </c>
      <c r="C384" s="7">
        <v>30</v>
      </c>
      <c r="D384" s="20">
        <v>30</v>
      </c>
      <c r="E384" s="19">
        <v>9.4499999999999993</v>
      </c>
      <c r="F384" s="19">
        <v>9.4499999999999993</v>
      </c>
      <c r="G384" s="19">
        <v>12.15</v>
      </c>
      <c r="H384" s="19">
        <v>12.15</v>
      </c>
      <c r="I384" s="19">
        <v>117.6</v>
      </c>
      <c r="J384" s="19">
        <v>117.6</v>
      </c>
      <c r="K384" s="19">
        <v>595.20000000000005</v>
      </c>
      <c r="L384" s="19">
        <v>595.20000000000005</v>
      </c>
    </row>
    <row r="385" spans="1:12" ht="15.6" x14ac:dyDescent="0.3">
      <c r="A385" s="58">
        <v>4</v>
      </c>
      <c r="B385" s="49" t="s">
        <v>58</v>
      </c>
      <c r="C385" s="16">
        <v>200</v>
      </c>
      <c r="D385" s="17">
        <v>200</v>
      </c>
      <c r="E385" s="18">
        <v>7</v>
      </c>
      <c r="F385" s="18">
        <v>7</v>
      </c>
      <c r="G385" s="18">
        <v>8</v>
      </c>
      <c r="H385" s="18">
        <v>8</v>
      </c>
      <c r="I385" s="18">
        <v>22.73</v>
      </c>
      <c r="J385" s="18">
        <v>22.73</v>
      </c>
      <c r="K385" s="18">
        <v>195</v>
      </c>
      <c r="L385" s="18">
        <v>195</v>
      </c>
    </row>
    <row r="386" spans="1:12" ht="15.6" x14ac:dyDescent="0.3">
      <c r="A386" s="58"/>
      <c r="B386" s="21" t="s">
        <v>18</v>
      </c>
      <c r="C386" s="16"/>
      <c r="D386" s="20"/>
      <c r="E386" s="22">
        <f t="shared" ref="E386:L386" si="33">E382+E383+E384+E385</f>
        <v>18.899999999999999</v>
      </c>
      <c r="F386" s="22">
        <f t="shared" si="33"/>
        <v>18.899999999999999</v>
      </c>
      <c r="G386" s="22">
        <f t="shared" si="33"/>
        <v>32.6</v>
      </c>
      <c r="H386" s="22">
        <f t="shared" si="33"/>
        <v>32.6</v>
      </c>
      <c r="I386" s="22">
        <f t="shared" si="33"/>
        <v>194.03</v>
      </c>
      <c r="J386" s="22">
        <f t="shared" si="33"/>
        <v>194.03</v>
      </c>
      <c r="K386" s="22">
        <f t="shared" si="33"/>
        <v>1124.2</v>
      </c>
      <c r="L386" s="22">
        <f t="shared" si="33"/>
        <v>1124.2</v>
      </c>
    </row>
    <row r="387" spans="1:12" ht="15.6" x14ac:dyDescent="0.3">
      <c r="A387" s="58"/>
      <c r="B387" s="49"/>
      <c r="C387" s="16"/>
      <c r="D387" s="20"/>
      <c r="E387" s="19"/>
      <c r="F387" s="19"/>
      <c r="G387" s="19"/>
      <c r="H387" s="19"/>
      <c r="I387" s="19"/>
      <c r="J387" s="19"/>
      <c r="K387" s="19"/>
      <c r="L387" s="19"/>
    </row>
    <row r="388" spans="1:12" ht="15.6" x14ac:dyDescent="0.3">
      <c r="A388" s="59"/>
      <c r="B388" s="21" t="s">
        <v>31</v>
      </c>
      <c r="C388" s="20"/>
      <c r="D388" s="20"/>
      <c r="E388" s="22">
        <f t="shared" ref="E388:L388" si="34">E369+E379+E386</f>
        <v>111.77000000000001</v>
      </c>
      <c r="F388" s="22">
        <f t="shared" si="34"/>
        <v>143.96</v>
      </c>
      <c r="G388" s="22">
        <f t="shared" si="34"/>
        <v>82.38</v>
      </c>
      <c r="H388" s="22">
        <f t="shared" si="34"/>
        <v>100.05000000000001</v>
      </c>
      <c r="I388" s="22">
        <f t="shared" si="34"/>
        <v>438.46000000000004</v>
      </c>
      <c r="J388" s="22">
        <f t="shared" si="34"/>
        <v>495.94000000000005</v>
      </c>
      <c r="K388" s="22">
        <f t="shared" si="34"/>
        <v>2782.0699999999997</v>
      </c>
      <c r="L388" s="22">
        <f t="shared" si="34"/>
        <v>3214.1000000000004</v>
      </c>
    </row>
    <row r="389" spans="1:12" ht="15.6" x14ac:dyDescent="0.3">
      <c r="A389" s="60"/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</row>
    <row r="390" spans="1:12" ht="15.6" x14ac:dyDescent="0.3">
      <c r="A390" s="60"/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</row>
    <row r="391" spans="1:12" ht="15.6" x14ac:dyDescent="0.3">
      <c r="A391" s="60"/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</row>
    <row r="392" spans="1:12" ht="15.6" hidden="1" x14ac:dyDescent="0.3">
      <c r="A392" s="60"/>
      <c r="B392" s="36"/>
      <c r="C392" s="37"/>
      <c r="D392" s="42"/>
      <c r="E392" s="50"/>
      <c r="F392" s="50"/>
      <c r="G392" s="50"/>
      <c r="H392" s="50"/>
      <c r="I392" s="50"/>
      <c r="J392" s="50"/>
      <c r="K392" s="50"/>
      <c r="L392" s="50"/>
    </row>
    <row r="393" spans="1:12" ht="15.6" hidden="1" x14ac:dyDescent="0.3">
      <c r="A393" s="60"/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</row>
    <row r="394" spans="1:12" ht="15.6" hidden="1" x14ac:dyDescent="0.3">
      <c r="A394" s="60"/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</row>
    <row r="395" spans="1:12" ht="15.6" hidden="1" x14ac:dyDescent="0.3">
      <c r="A395" s="60"/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</row>
    <row r="396" spans="1:12" ht="15.6" hidden="1" x14ac:dyDescent="0.3">
      <c r="A396" s="60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</row>
    <row r="397" spans="1:12" ht="15.6" hidden="1" x14ac:dyDescent="0.3">
      <c r="A397" s="60"/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</row>
    <row r="398" spans="1:12" ht="15.6" hidden="1" x14ac:dyDescent="0.3">
      <c r="A398" s="60"/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</row>
    <row r="399" spans="1:12" ht="15.6" hidden="1" x14ac:dyDescent="0.3">
      <c r="A399" s="60"/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</row>
    <row r="400" spans="1:12" ht="15.6" hidden="1" x14ac:dyDescent="0.3">
      <c r="A400" s="60"/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</row>
    <row r="401" spans="1:12" ht="15.6" hidden="1" x14ac:dyDescent="0.3">
      <c r="A401" s="60"/>
      <c r="B401" s="36"/>
      <c r="C401" s="37"/>
      <c r="D401" s="42"/>
      <c r="E401" s="50"/>
      <c r="F401" s="50"/>
      <c r="G401" s="50"/>
      <c r="H401" s="50"/>
      <c r="I401" s="50"/>
      <c r="J401" s="50"/>
      <c r="K401" s="50"/>
      <c r="L401" s="50"/>
    </row>
    <row r="402" spans="1:12" ht="15.6" x14ac:dyDescent="0.3">
      <c r="A402" s="60"/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</row>
    <row r="403" spans="1:12" ht="13.8" customHeight="1" x14ac:dyDescent="0.3">
      <c r="A403" s="5" t="s">
        <v>0</v>
      </c>
      <c r="B403" s="5" t="s">
        <v>32</v>
      </c>
      <c r="C403" s="4" t="s">
        <v>1</v>
      </c>
      <c r="D403" s="4"/>
      <c r="E403" s="4" t="s">
        <v>2</v>
      </c>
      <c r="F403" s="4"/>
      <c r="G403" s="4" t="s">
        <v>3</v>
      </c>
      <c r="H403" s="4"/>
      <c r="I403" s="4" t="s">
        <v>4</v>
      </c>
      <c r="J403" s="4"/>
      <c r="K403" s="4" t="s">
        <v>5</v>
      </c>
      <c r="L403" s="4"/>
    </row>
    <row r="404" spans="1:12" ht="15" customHeight="1" x14ac:dyDescent="0.3">
      <c r="A404" s="5"/>
      <c r="B404" s="5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 spans="1:12" ht="41.4" x14ac:dyDescent="0.3">
      <c r="A405" s="5"/>
      <c r="B405" s="5"/>
      <c r="C405" s="8" t="s">
        <v>6</v>
      </c>
      <c r="D405" s="8" t="s">
        <v>7</v>
      </c>
      <c r="E405" s="8" t="s">
        <v>6</v>
      </c>
      <c r="F405" s="8" t="s">
        <v>7</v>
      </c>
      <c r="G405" s="8" t="s">
        <v>6</v>
      </c>
      <c r="H405" s="8" t="s">
        <v>7</v>
      </c>
      <c r="I405" s="8" t="s">
        <v>6</v>
      </c>
      <c r="J405" s="8" t="s">
        <v>7</v>
      </c>
      <c r="K405" s="8" t="s">
        <v>6</v>
      </c>
      <c r="L405" s="8" t="s">
        <v>7</v>
      </c>
    </row>
    <row r="406" spans="1:12" ht="15.6" x14ac:dyDescent="0.3">
      <c r="A406" s="5"/>
      <c r="B406" s="5"/>
      <c r="C406" s="7"/>
      <c r="D406" s="7"/>
      <c r="E406" s="7"/>
      <c r="F406" s="7"/>
      <c r="G406" s="40"/>
      <c r="H406" s="13"/>
      <c r="I406" s="13"/>
      <c r="J406" s="13"/>
      <c r="K406" s="13"/>
      <c r="L406" s="13"/>
    </row>
    <row r="407" spans="1:12" ht="15.6" x14ac:dyDescent="0.3">
      <c r="A407" s="13"/>
      <c r="B407" s="2" t="s">
        <v>100</v>
      </c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pans="1:12" ht="15.6" x14ac:dyDescent="0.3">
      <c r="A408" s="44"/>
      <c r="B408" s="45" t="s">
        <v>9</v>
      </c>
      <c r="C408" s="7"/>
      <c r="D408" s="13"/>
      <c r="E408" s="13"/>
      <c r="F408" s="13"/>
      <c r="G408" s="13"/>
      <c r="H408" s="13"/>
      <c r="I408" s="13"/>
      <c r="J408" s="13"/>
      <c r="K408" s="13"/>
      <c r="L408" s="13"/>
    </row>
    <row r="409" spans="1:12" ht="31.2" x14ac:dyDescent="0.3">
      <c r="A409" s="7">
        <v>1</v>
      </c>
      <c r="B409" s="15" t="s">
        <v>101</v>
      </c>
      <c r="C409" s="16" t="s">
        <v>11</v>
      </c>
      <c r="D409" s="17" t="s">
        <v>12</v>
      </c>
      <c r="E409" s="18">
        <v>10.199999999999999</v>
      </c>
      <c r="F409" s="18">
        <v>12.75</v>
      </c>
      <c r="G409" s="18">
        <v>6.25</v>
      </c>
      <c r="H409" s="18">
        <v>7.81</v>
      </c>
      <c r="I409" s="18">
        <v>41.7</v>
      </c>
      <c r="J409" s="18">
        <v>52.13</v>
      </c>
      <c r="K409" s="18">
        <v>254</v>
      </c>
      <c r="L409" s="18">
        <v>317.5</v>
      </c>
    </row>
    <row r="410" spans="1:12" ht="31.2" x14ac:dyDescent="0.3">
      <c r="A410" s="7">
        <v>2</v>
      </c>
      <c r="B410" s="15" t="s">
        <v>102</v>
      </c>
      <c r="C410" s="16" t="s">
        <v>103</v>
      </c>
      <c r="D410" s="17" t="s">
        <v>104</v>
      </c>
      <c r="E410" s="18">
        <v>2.56</v>
      </c>
      <c r="F410" s="18">
        <v>3.2</v>
      </c>
      <c r="G410" s="18">
        <v>16.25</v>
      </c>
      <c r="H410" s="18">
        <v>20.309999999999999</v>
      </c>
      <c r="I410" s="18">
        <v>0.09</v>
      </c>
      <c r="J410" s="18">
        <v>0.11</v>
      </c>
      <c r="K410" s="18">
        <v>160.30000000000001</v>
      </c>
      <c r="L410" s="18">
        <v>200.38</v>
      </c>
    </row>
    <row r="411" spans="1:12" ht="15.6" x14ac:dyDescent="0.3">
      <c r="A411" s="7">
        <v>3</v>
      </c>
      <c r="B411" s="15" t="s">
        <v>105</v>
      </c>
      <c r="C411" s="16">
        <v>200</v>
      </c>
      <c r="D411" s="20">
        <v>200</v>
      </c>
      <c r="E411" s="19">
        <v>4.43</v>
      </c>
      <c r="F411" s="19">
        <v>4.43</v>
      </c>
      <c r="G411" s="19">
        <v>2.36</v>
      </c>
      <c r="H411" s="19">
        <v>2.36</v>
      </c>
      <c r="I411" s="19">
        <v>14.86</v>
      </c>
      <c r="J411" s="19">
        <v>14.86</v>
      </c>
      <c r="K411" s="19">
        <v>145.9</v>
      </c>
      <c r="L411" s="19">
        <v>145.9</v>
      </c>
    </row>
    <row r="412" spans="1:12" ht="15.6" x14ac:dyDescent="0.3">
      <c r="A412" s="7">
        <v>4</v>
      </c>
      <c r="B412" s="15" t="s">
        <v>51</v>
      </c>
      <c r="C412" s="7">
        <v>200</v>
      </c>
      <c r="D412" s="20">
        <v>200</v>
      </c>
      <c r="E412" s="19">
        <v>1.8</v>
      </c>
      <c r="F412" s="19">
        <v>1.8</v>
      </c>
      <c r="G412" s="19">
        <v>0</v>
      </c>
      <c r="H412" s="19">
        <v>0</v>
      </c>
      <c r="I412" s="19">
        <v>16.8</v>
      </c>
      <c r="J412" s="19">
        <v>16.8</v>
      </c>
      <c r="K412" s="19">
        <v>76</v>
      </c>
      <c r="L412" s="19">
        <v>76</v>
      </c>
    </row>
    <row r="413" spans="1:12" ht="15.6" x14ac:dyDescent="0.3">
      <c r="A413" s="7"/>
      <c r="B413" s="21" t="s">
        <v>18</v>
      </c>
      <c r="C413" s="16"/>
      <c r="D413" s="20"/>
      <c r="E413" s="22">
        <f t="shared" ref="E413:L413" si="35">E409+E410+E411+E412</f>
        <v>18.989999999999998</v>
      </c>
      <c r="F413" s="22">
        <f t="shared" si="35"/>
        <v>22.18</v>
      </c>
      <c r="G413" s="22">
        <f t="shared" si="35"/>
        <v>24.86</v>
      </c>
      <c r="H413" s="22">
        <f t="shared" si="35"/>
        <v>30.479999999999997</v>
      </c>
      <c r="I413" s="22">
        <f t="shared" si="35"/>
        <v>73.45</v>
      </c>
      <c r="J413" s="22">
        <f t="shared" si="35"/>
        <v>83.899999999999991</v>
      </c>
      <c r="K413" s="22">
        <f t="shared" si="35"/>
        <v>636.20000000000005</v>
      </c>
      <c r="L413" s="22">
        <f t="shared" si="35"/>
        <v>739.78</v>
      </c>
    </row>
    <row r="414" spans="1:12" ht="15.6" x14ac:dyDescent="0.3">
      <c r="A414" s="7"/>
      <c r="B414" s="15"/>
      <c r="C414" s="16"/>
      <c r="D414" s="20"/>
      <c r="E414" s="19"/>
      <c r="F414" s="19"/>
      <c r="G414" s="19"/>
      <c r="H414" s="19"/>
      <c r="I414" s="19"/>
      <c r="J414" s="19"/>
      <c r="K414" s="19"/>
      <c r="L414" s="19"/>
    </row>
    <row r="415" spans="1:12" ht="15.6" x14ac:dyDescent="0.3">
      <c r="A415" s="7"/>
      <c r="B415" s="14" t="s">
        <v>19</v>
      </c>
      <c r="C415" s="16"/>
      <c r="D415" s="20"/>
      <c r="E415" s="19"/>
      <c r="F415" s="19"/>
      <c r="G415" s="19"/>
      <c r="H415" s="19"/>
      <c r="I415" s="19"/>
      <c r="J415" s="19"/>
      <c r="K415" s="19"/>
      <c r="L415" s="19"/>
    </row>
    <row r="416" spans="1:12" ht="35.25" customHeight="1" x14ac:dyDescent="0.3">
      <c r="A416" s="7">
        <v>1</v>
      </c>
      <c r="B416" s="15" t="s">
        <v>20</v>
      </c>
      <c r="C416" s="16">
        <v>100</v>
      </c>
      <c r="D416" s="17">
        <v>150</v>
      </c>
      <c r="E416" s="18">
        <v>0.46</v>
      </c>
      <c r="F416" s="18">
        <v>0.69</v>
      </c>
      <c r="G416" s="18">
        <v>16.649999999999999</v>
      </c>
      <c r="H416" s="18">
        <v>24.98</v>
      </c>
      <c r="I416" s="18">
        <v>1.65</v>
      </c>
      <c r="J416" s="18">
        <v>2.48</v>
      </c>
      <c r="K416" s="18">
        <v>158.27000000000001</v>
      </c>
      <c r="L416" s="18">
        <v>237.41</v>
      </c>
    </row>
    <row r="417" spans="1:12" ht="15.6" x14ac:dyDescent="0.3">
      <c r="A417" s="7">
        <v>2</v>
      </c>
      <c r="B417" s="15" t="s">
        <v>64</v>
      </c>
      <c r="C417" s="7">
        <v>200</v>
      </c>
      <c r="D417" s="20">
        <v>250</v>
      </c>
      <c r="E417" s="19">
        <v>10.1</v>
      </c>
      <c r="F417" s="19">
        <v>12.65</v>
      </c>
      <c r="G417" s="19">
        <v>4.79</v>
      </c>
      <c r="H417" s="19">
        <v>5.99</v>
      </c>
      <c r="I417" s="19">
        <v>16.02</v>
      </c>
      <c r="J417" s="19">
        <v>20.03</v>
      </c>
      <c r="K417" s="19">
        <v>143.84</v>
      </c>
      <c r="L417" s="19">
        <v>179.08</v>
      </c>
    </row>
    <row r="418" spans="1:12" ht="15.6" x14ac:dyDescent="0.3">
      <c r="A418" s="7">
        <v>3</v>
      </c>
      <c r="B418" s="15" t="s">
        <v>106</v>
      </c>
      <c r="C418" s="16">
        <v>150</v>
      </c>
      <c r="D418" s="20">
        <v>200</v>
      </c>
      <c r="E418" s="19">
        <v>3.53</v>
      </c>
      <c r="F418" s="19">
        <v>4.71</v>
      </c>
      <c r="G418" s="19">
        <v>5.43</v>
      </c>
      <c r="H418" s="19">
        <v>7.24</v>
      </c>
      <c r="I418" s="19">
        <v>15.09</v>
      </c>
      <c r="J418" s="19">
        <v>20.12</v>
      </c>
      <c r="K418" s="19">
        <v>122</v>
      </c>
      <c r="L418" s="19">
        <v>163</v>
      </c>
    </row>
    <row r="419" spans="1:12" ht="15.6" x14ac:dyDescent="0.3">
      <c r="A419" s="7">
        <v>4</v>
      </c>
      <c r="B419" s="15" t="s">
        <v>107</v>
      </c>
      <c r="C419" s="24">
        <v>100</v>
      </c>
      <c r="D419" s="20">
        <v>100</v>
      </c>
      <c r="E419" s="19">
        <v>10</v>
      </c>
      <c r="F419" s="19">
        <v>10</v>
      </c>
      <c r="G419" s="19">
        <v>12</v>
      </c>
      <c r="H419" s="19">
        <v>12</v>
      </c>
      <c r="I419" s="19">
        <v>6</v>
      </c>
      <c r="J419" s="19">
        <v>6</v>
      </c>
      <c r="K419" s="19">
        <v>172</v>
      </c>
      <c r="L419" s="19">
        <v>172</v>
      </c>
    </row>
    <row r="420" spans="1:12" ht="15.6" x14ac:dyDescent="0.3">
      <c r="A420" s="7">
        <v>5</v>
      </c>
      <c r="B420" s="15" t="s">
        <v>43</v>
      </c>
      <c r="C420" s="16">
        <v>200</v>
      </c>
      <c r="D420" s="20">
        <v>200</v>
      </c>
      <c r="E420" s="19">
        <v>1.4999999999999999E-2</v>
      </c>
      <c r="F420" s="19">
        <v>0.02</v>
      </c>
      <c r="G420" s="19">
        <v>0</v>
      </c>
      <c r="H420" s="19">
        <v>0</v>
      </c>
      <c r="I420" s="19">
        <v>13.8</v>
      </c>
      <c r="J420" s="19">
        <v>13.8</v>
      </c>
      <c r="K420" s="19">
        <v>55.26</v>
      </c>
      <c r="L420" s="19">
        <v>55.26</v>
      </c>
    </row>
    <row r="421" spans="1:12" ht="15.6" x14ac:dyDescent="0.3">
      <c r="A421" s="7">
        <v>6</v>
      </c>
      <c r="B421" s="15" t="s">
        <v>25</v>
      </c>
      <c r="C421" s="24">
        <v>60</v>
      </c>
      <c r="D421" s="20">
        <v>80</v>
      </c>
      <c r="E421" s="19">
        <v>3.96</v>
      </c>
      <c r="F421" s="19">
        <v>5.28</v>
      </c>
      <c r="G421" s="19">
        <v>0.72</v>
      </c>
      <c r="H421" s="19">
        <v>0.96</v>
      </c>
      <c r="I421" s="19">
        <v>20.52</v>
      </c>
      <c r="J421" s="19">
        <v>27.36</v>
      </c>
      <c r="K421" s="19">
        <v>109</v>
      </c>
      <c r="L421" s="19">
        <v>145</v>
      </c>
    </row>
    <row r="422" spans="1:12" ht="15.6" x14ac:dyDescent="0.3">
      <c r="A422" s="7"/>
      <c r="B422" s="15"/>
      <c r="C422" s="24"/>
      <c r="D422" s="20"/>
      <c r="E422" s="19"/>
      <c r="F422" s="19"/>
      <c r="G422" s="19"/>
      <c r="H422" s="19"/>
      <c r="I422" s="19"/>
      <c r="J422" s="19"/>
      <c r="K422" s="19"/>
      <c r="L422" s="19"/>
    </row>
    <row r="423" spans="1:12" ht="15.6" x14ac:dyDescent="0.3">
      <c r="A423" s="7"/>
      <c r="B423" s="21" t="s">
        <v>18</v>
      </c>
      <c r="C423" s="24"/>
      <c r="D423" s="20"/>
      <c r="E423" s="22">
        <f t="shared" ref="E423:L423" si="36">E416+E417+E418+E419+E420+E421</f>
        <v>28.065000000000001</v>
      </c>
      <c r="F423" s="22">
        <f t="shared" si="36"/>
        <v>33.35</v>
      </c>
      <c r="G423" s="22">
        <f t="shared" si="36"/>
        <v>39.589999999999996</v>
      </c>
      <c r="H423" s="22">
        <f t="shared" si="36"/>
        <v>51.17</v>
      </c>
      <c r="I423" s="22">
        <f t="shared" si="36"/>
        <v>73.08</v>
      </c>
      <c r="J423" s="22">
        <f t="shared" si="36"/>
        <v>89.79</v>
      </c>
      <c r="K423" s="22">
        <f t="shared" si="36"/>
        <v>760.37</v>
      </c>
      <c r="L423" s="22">
        <f t="shared" si="36"/>
        <v>951.75</v>
      </c>
    </row>
    <row r="424" spans="1:12" ht="15.6" x14ac:dyDescent="0.3">
      <c r="A424" s="7"/>
      <c r="B424" s="15"/>
      <c r="C424" s="24"/>
      <c r="D424" s="20"/>
      <c r="E424" s="19"/>
      <c r="F424" s="19"/>
      <c r="G424" s="19"/>
      <c r="H424" s="19"/>
      <c r="I424" s="19"/>
      <c r="J424" s="19"/>
      <c r="K424" s="19"/>
      <c r="L424" s="19"/>
    </row>
    <row r="425" spans="1:12" ht="15.6" x14ac:dyDescent="0.3">
      <c r="A425" s="7"/>
      <c r="B425" s="14" t="s">
        <v>26</v>
      </c>
      <c r="C425" s="16"/>
      <c r="D425" s="20"/>
      <c r="E425" s="19"/>
      <c r="F425" s="19"/>
      <c r="G425" s="19"/>
      <c r="H425" s="19"/>
      <c r="I425" s="19"/>
      <c r="J425" s="19"/>
      <c r="K425" s="19"/>
      <c r="L425" s="19"/>
    </row>
    <row r="426" spans="1:12" ht="15.6" x14ac:dyDescent="0.3">
      <c r="A426" s="7">
        <v>1</v>
      </c>
      <c r="B426" s="15" t="s">
        <v>108</v>
      </c>
      <c r="C426" s="7">
        <v>30</v>
      </c>
      <c r="D426" s="20">
        <v>30</v>
      </c>
      <c r="E426" s="19">
        <v>1.95</v>
      </c>
      <c r="F426" s="19">
        <v>1.95</v>
      </c>
      <c r="G426" s="19">
        <v>1.71</v>
      </c>
      <c r="H426" s="19">
        <v>1.71</v>
      </c>
      <c r="I426" s="19">
        <v>19.8</v>
      </c>
      <c r="J426" s="19">
        <v>19.8</v>
      </c>
      <c r="K426" s="19">
        <v>153.30000000000001</v>
      </c>
      <c r="L426" s="19">
        <v>153.30000000000001</v>
      </c>
    </row>
    <row r="427" spans="1:12" ht="15.6" x14ac:dyDescent="0.3">
      <c r="A427" s="7">
        <v>2</v>
      </c>
      <c r="B427" s="15" t="s">
        <v>76</v>
      </c>
      <c r="C427" s="16">
        <v>200</v>
      </c>
      <c r="D427" s="17">
        <v>200</v>
      </c>
      <c r="E427" s="18">
        <v>0.8</v>
      </c>
      <c r="F427" s="18">
        <v>0.8</v>
      </c>
      <c r="G427" s="18">
        <v>0.6</v>
      </c>
      <c r="H427" s="18">
        <v>0.6</v>
      </c>
      <c r="I427" s="18">
        <v>21.8</v>
      </c>
      <c r="J427" s="18">
        <v>21.8</v>
      </c>
      <c r="K427" s="18">
        <v>84</v>
      </c>
      <c r="L427" s="18">
        <v>84</v>
      </c>
    </row>
    <row r="428" spans="1:12" ht="15.6" x14ac:dyDescent="0.3">
      <c r="A428" s="7">
        <v>3</v>
      </c>
      <c r="B428" s="15" t="s">
        <v>28</v>
      </c>
      <c r="C428" s="16">
        <v>200</v>
      </c>
      <c r="D428" s="20">
        <v>200</v>
      </c>
      <c r="E428" s="19">
        <v>1.8</v>
      </c>
      <c r="F428" s="19">
        <v>1.8</v>
      </c>
      <c r="G428" s="19">
        <v>0</v>
      </c>
      <c r="H428" s="19">
        <v>0</v>
      </c>
      <c r="I428" s="19">
        <v>16.8</v>
      </c>
      <c r="J428" s="19">
        <v>16.8</v>
      </c>
      <c r="K428" s="19">
        <v>76</v>
      </c>
      <c r="L428" s="19">
        <v>76</v>
      </c>
    </row>
    <row r="429" spans="1:12" ht="15.6" x14ac:dyDescent="0.3">
      <c r="A429" s="58">
        <v>4</v>
      </c>
      <c r="B429" s="15" t="s">
        <v>109</v>
      </c>
      <c r="C429" s="16">
        <v>75</v>
      </c>
      <c r="D429" s="20">
        <v>75</v>
      </c>
      <c r="E429" s="19">
        <v>8.5</v>
      </c>
      <c r="F429" s="19">
        <v>8.5</v>
      </c>
      <c r="G429" s="19">
        <v>20</v>
      </c>
      <c r="H429" s="19">
        <v>20</v>
      </c>
      <c r="I429" s="19">
        <v>56</v>
      </c>
      <c r="J429" s="19">
        <v>56</v>
      </c>
      <c r="K429" s="19">
        <v>400</v>
      </c>
      <c r="L429" s="19">
        <v>400</v>
      </c>
    </row>
    <row r="430" spans="1:12" ht="15.6" x14ac:dyDescent="0.3">
      <c r="A430" s="58"/>
      <c r="B430" s="21" t="s">
        <v>18</v>
      </c>
      <c r="C430" s="16"/>
      <c r="D430" s="20"/>
      <c r="E430" s="22">
        <f t="shared" ref="E430:L430" si="37">E426+E427+E428+E429</f>
        <v>13.05</v>
      </c>
      <c r="F430" s="22">
        <f t="shared" si="37"/>
        <v>13.05</v>
      </c>
      <c r="G430" s="22">
        <f t="shared" si="37"/>
        <v>22.31</v>
      </c>
      <c r="H430" s="22">
        <f t="shared" si="37"/>
        <v>22.31</v>
      </c>
      <c r="I430" s="22">
        <f t="shared" si="37"/>
        <v>114.4</v>
      </c>
      <c r="J430" s="22">
        <f t="shared" si="37"/>
        <v>114.4</v>
      </c>
      <c r="K430" s="22">
        <f t="shared" si="37"/>
        <v>713.3</v>
      </c>
      <c r="L430" s="22">
        <f t="shared" si="37"/>
        <v>713.3</v>
      </c>
    </row>
    <row r="431" spans="1:12" ht="15.6" x14ac:dyDescent="0.3">
      <c r="A431" s="58"/>
      <c r="B431" s="49"/>
      <c r="C431" s="16"/>
      <c r="D431" s="20"/>
      <c r="E431" s="19"/>
      <c r="F431" s="19"/>
      <c r="G431" s="19"/>
      <c r="H431" s="19"/>
      <c r="I431" s="19"/>
      <c r="J431" s="19"/>
      <c r="K431" s="19"/>
      <c r="L431" s="19"/>
    </row>
    <row r="432" spans="1:12" ht="15.6" x14ac:dyDescent="0.3">
      <c r="A432" s="59"/>
      <c r="B432" s="21" t="s">
        <v>31</v>
      </c>
      <c r="C432" s="20"/>
      <c r="D432" s="20"/>
      <c r="E432" s="22">
        <f t="shared" ref="E432:L432" si="38">E413+E423+E430</f>
        <v>60.105000000000004</v>
      </c>
      <c r="F432" s="22">
        <f t="shared" si="38"/>
        <v>68.58</v>
      </c>
      <c r="G432" s="22">
        <f t="shared" si="38"/>
        <v>86.759999999999991</v>
      </c>
      <c r="H432" s="22">
        <f t="shared" si="38"/>
        <v>103.96000000000001</v>
      </c>
      <c r="I432" s="22">
        <f t="shared" si="38"/>
        <v>260.93</v>
      </c>
      <c r="J432" s="22">
        <f t="shared" si="38"/>
        <v>288.09000000000003</v>
      </c>
      <c r="K432" s="22">
        <f t="shared" si="38"/>
        <v>2109.87</v>
      </c>
      <c r="L432" s="22">
        <f t="shared" si="38"/>
        <v>2404.83</v>
      </c>
    </row>
    <row r="433" spans="1:12" ht="15.6" x14ac:dyDescent="0.3">
      <c r="A433" s="60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</row>
    <row r="434" spans="1:12" ht="15.6" x14ac:dyDescent="0.3">
      <c r="A434" s="60"/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</row>
    <row r="435" spans="1:12" ht="15.6" x14ac:dyDescent="0.3">
      <c r="A435" s="60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</row>
    <row r="436" spans="1:12" ht="15.6" x14ac:dyDescent="0.3">
      <c r="A436" s="60"/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</row>
    <row r="437" spans="1:12" ht="15.6" x14ac:dyDescent="0.3">
      <c r="A437" s="60"/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</row>
    <row r="438" spans="1:12" ht="15.6" x14ac:dyDescent="0.3">
      <c r="A438" s="60"/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</row>
    <row r="439" spans="1:12" ht="15.6" x14ac:dyDescent="0.3">
      <c r="A439" s="60"/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</row>
    <row r="440" spans="1:12" ht="15.6" x14ac:dyDescent="0.3">
      <c r="A440" s="60"/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</row>
    <row r="441" spans="1:12" ht="15.6" x14ac:dyDescent="0.3">
      <c r="A441" s="60"/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</row>
    <row r="442" spans="1:12" ht="15.6" x14ac:dyDescent="0.3">
      <c r="A442" s="60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</row>
    <row r="443" spans="1:12" ht="15.6" x14ac:dyDescent="0.3">
      <c r="A443" s="60"/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</row>
    <row r="444" spans="1:12" ht="15.6" x14ac:dyDescent="0.3">
      <c r="A444" s="60"/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</row>
    <row r="445" spans="1:12" ht="15.6" x14ac:dyDescent="0.3">
      <c r="A445" s="60"/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</row>
    <row r="446" spans="1:12" ht="15.6" x14ac:dyDescent="0.3">
      <c r="A446" s="60"/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</row>
    <row r="447" spans="1:12" ht="15.6" x14ac:dyDescent="0.3">
      <c r="A447" s="16"/>
      <c r="B447" s="17"/>
      <c r="C447" s="46"/>
      <c r="D447" s="47"/>
      <c r="E447" s="46"/>
      <c r="F447" s="47"/>
      <c r="G447" s="46"/>
      <c r="H447" s="47"/>
      <c r="I447" s="48"/>
      <c r="J447" s="47"/>
      <c r="K447" s="61"/>
      <c r="L447" s="61"/>
    </row>
    <row r="448" spans="1:12" ht="15.6" x14ac:dyDescent="0.3">
      <c r="A448" s="16"/>
      <c r="B448" s="17"/>
      <c r="C448" s="18"/>
      <c r="D448" s="18"/>
      <c r="E448" s="18"/>
      <c r="F448" s="18"/>
      <c r="G448" s="18"/>
      <c r="H448" s="18"/>
      <c r="I448" s="18"/>
      <c r="J448" s="18"/>
      <c r="K448" s="61"/>
      <c r="L448" s="61"/>
    </row>
    <row r="449" spans="1:12" ht="15.6" x14ac:dyDescent="0.3">
      <c r="A449" s="16"/>
      <c r="B449" s="20"/>
      <c r="C449" s="19"/>
      <c r="D449" s="19"/>
      <c r="E449" s="19"/>
      <c r="F449" s="19"/>
      <c r="G449" s="19"/>
      <c r="H449" s="19"/>
      <c r="I449" s="19"/>
      <c r="J449" s="19"/>
      <c r="K449" s="61"/>
      <c r="L449" s="61"/>
    </row>
    <row r="450" spans="1:12" ht="15.6" x14ac:dyDescent="0.3">
      <c r="A450" s="7"/>
      <c r="B450" s="20"/>
      <c r="C450" s="19"/>
      <c r="D450" s="19"/>
      <c r="E450" s="19"/>
      <c r="F450" s="19"/>
      <c r="G450" s="19"/>
      <c r="H450" s="19"/>
      <c r="I450" s="19"/>
      <c r="J450" s="19"/>
      <c r="K450" s="61"/>
      <c r="L450" s="61"/>
    </row>
    <row r="451" spans="1:12" ht="15.6" x14ac:dyDescent="0.3">
      <c r="A451" s="16"/>
      <c r="B451" s="17"/>
      <c r="C451" s="57"/>
      <c r="D451" s="57"/>
      <c r="E451" s="57"/>
      <c r="F451" s="57"/>
      <c r="G451" s="57"/>
      <c r="H451" s="57"/>
      <c r="I451" s="57"/>
      <c r="J451" s="57"/>
      <c r="K451" s="61"/>
      <c r="L451" s="61"/>
    </row>
    <row r="452" spans="1:12" ht="15.6" x14ac:dyDescent="0.3">
      <c r="A452" s="60"/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</row>
    <row r="453" spans="1:12" ht="15.6" x14ac:dyDescent="0.3">
      <c r="A453" s="60"/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</row>
    <row r="454" spans="1:12" ht="15.6" x14ac:dyDescent="0.3">
      <c r="A454" s="60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</row>
    <row r="455" spans="1:12" ht="15.6" x14ac:dyDescent="0.3">
      <c r="A455" s="60"/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</row>
    <row r="456" spans="1:12" ht="15.6" x14ac:dyDescent="0.3">
      <c r="A456" s="60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</row>
    <row r="457" spans="1:12" ht="15.6" x14ac:dyDescent="0.3">
      <c r="A457" s="60"/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</row>
    <row r="458" spans="1:12" ht="15.6" x14ac:dyDescent="0.3">
      <c r="A458" s="60"/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61"/>
    </row>
    <row r="459" spans="1:12" ht="15.6" x14ac:dyDescent="0.3">
      <c r="A459" s="60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</row>
    <row r="460" spans="1:12" ht="15.6" x14ac:dyDescent="0.3">
      <c r="A460" s="60"/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</row>
    <row r="461" spans="1:12" ht="15.6" x14ac:dyDescent="0.3">
      <c r="A461" s="60"/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</row>
    <row r="462" spans="1:12" ht="15.6" x14ac:dyDescent="0.3">
      <c r="A462" s="60"/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</row>
    <row r="463" spans="1:12" ht="15.6" x14ac:dyDescent="0.3">
      <c r="A463" s="60"/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</row>
    <row r="464" spans="1:12" ht="15.6" x14ac:dyDescent="0.3">
      <c r="A464" s="60"/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</row>
    <row r="465" spans="1:12" ht="15.6" x14ac:dyDescent="0.3">
      <c r="A465" s="60"/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</row>
    <row r="466" spans="1:12" ht="15.6" x14ac:dyDescent="0.3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</row>
    <row r="467" spans="1:12" ht="15.6" x14ac:dyDescent="0.3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</row>
    <row r="468" spans="1:12" ht="15.6" x14ac:dyDescent="0.3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</row>
    <row r="469" spans="1:12" ht="15.6" x14ac:dyDescent="0.3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</row>
    <row r="470" spans="1:12" ht="15.6" x14ac:dyDescent="0.3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</row>
    <row r="471" spans="1:12" ht="15.6" x14ac:dyDescent="0.3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</row>
    <row r="472" spans="1:12" ht="15.6" x14ac:dyDescent="0.3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</row>
    <row r="473" spans="1:12" ht="15.6" x14ac:dyDescent="0.3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</row>
    <row r="474" spans="1:12" ht="15.6" x14ac:dyDescent="0.3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</row>
    <row r="475" spans="1:12" ht="15.6" x14ac:dyDescent="0.3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</row>
    <row r="476" spans="1:12" ht="15.6" x14ac:dyDescent="0.3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</row>
    <row r="477" spans="1:12" ht="15.6" x14ac:dyDescent="0.3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</row>
    <row r="478" spans="1:12" ht="15.6" x14ac:dyDescent="0.3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</row>
    <row r="479" spans="1:12" ht="15.6" x14ac:dyDescent="0.3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</row>
    <row r="480" spans="1:12" ht="15.6" x14ac:dyDescent="0.3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</row>
    <row r="481" spans="1:12" ht="15.6" x14ac:dyDescent="0.3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</row>
    <row r="482" spans="1:12" ht="15.6" x14ac:dyDescent="0.3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</row>
    <row r="483" spans="1:12" ht="15.6" x14ac:dyDescent="0.3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</row>
    <row r="484" spans="1:12" ht="15.6" x14ac:dyDescent="0.3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</row>
    <row r="485" spans="1:12" ht="15.6" x14ac:dyDescent="0.3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</row>
    <row r="486" spans="1:12" ht="15.6" x14ac:dyDescent="0.3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</row>
    <row r="487" spans="1:12" ht="15.6" x14ac:dyDescent="0.3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</row>
    <row r="488" spans="1:12" ht="15.6" x14ac:dyDescent="0.3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</row>
    <row r="489" spans="1:12" ht="15.6" x14ac:dyDescent="0.3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</row>
    <row r="490" spans="1:12" ht="15.6" x14ac:dyDescent="0.3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</row>
    <row r="491" spans="1:12" ht="15.6" x14ac:dyDescent="0.3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</row>
    <row r="492" spans="1:12" ht="15.6" x14ac:dyDescent="0.3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</row>
    <row r="493" spans="1:12" ht="15.6" x14ac:dyDescent="0.3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</row>
    <row r="494" spans="1:12" ht="15.6" x14ac:dyDescent="0.3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</row>
    <row r="495" spans="1:12" ht="15.6" x14ac:dyDescent="0.3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</row>
    <row r="496" spans="1:12" ht="15.6" x14ac:dyDescent="0.3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</row>
    <row r="497" spans="1:12" x14ac:dyDescent="0.3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</row>
    <row r="498" spans="1:12" x14ac:dyDescent="0.3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</row>
    <row r="499" spans="1:12" x14ac:dyDescent="0.3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</row>
    <row r="500" spans="1:12" x14ac:dyDescent="0.3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</row>
    <row r="501" spans="1:12" x14ac:dyDescent="0.3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</row>
    <row r="502" spans="1:12" x14ac:dyDescent="0.3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</row>
    <row r="503" spans="1:12" x14ac:dyDescent="0.3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</row>
    <row r="504" spans="1:12" x14ac:dyDescent="0.3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</row>
    <row r="505" spans="1:12" x14ac:dyDescent="0.3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</row>
    <row r="506" spans="1:12" x14ac:dyDescent="0.3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</row>
    <row r="507" spans="1:12" x14ac:dyDescent="0.3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</row>
    <row r="508" spans="1:12" x14ac:dyDescent="0.3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</row>
    <row r="509" spans="1:12" x14ac:dyDescent="0.3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</row>
    <row r="510" spans="1:12" x14ac:dyDescent="0.3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</row>
    <row r="511" spans="1:12" x14ac:dyDescent="0.3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</row>
    <row r="512" spans="1:12" x14ac:dyDescent="0.3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</row>
    <row r="513" spans="1:12" x14ac:dyDescent="0.3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</row>
    <row r="514" spans="1:12" x14ac:dyDescent="0.3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</row>
    <row r="515" spans="1:12" x14ac:dyDescent="0.3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</row>
    <row r="516" spans="1:12" x14ac:dyDescent="0.3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</row>
    <row r="517" spans="1:12" x14ac:dyDescent="0.3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</row>
    <row r="518" spans="1:12" x14ac:dyDescent="0.3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</row>
    <row r="519" spans="1:12" x14ac:dyDescent="0.3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</row>
    <row r="520" spans="1:12" x14ac:dyDescent="0.3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</row>
    <row r="521" spans="1:12" x14ac:dyDescent="0.3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</row>
    <row r="522" spans="1:12" x14ac:dyDescent="0.3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</row>
    <row r="523" spans="1:12" x14ac:dyDescent="0.3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</row>
    <row r="524" spans="1:12" x14ac:dyDescent="0.3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</row>
    <row r="525" spans="1:12" x14ac:dyDescent="0.3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</row>
    <row r="526" spans="1:12" x14ac:dyDescent="0.3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</row>
  </sheetData>
  <mergeCells count="80">
    <mergeCell ref="B407:L407"/>
    <mergeCell ref="B363:L363"/>
    <mergeCell ref="A403:A406"/>
    <mergeCell ref="B403:B406"/>
    <mergeCell ref="C403:D404"/>
    <mergeCell ref="E403:F404"/>
    <mergeCell ref="G403:H404"/>
    <mergeCell ref="I403:J404"/>
    <mergeCell ref="K403:L404"/>
    <mergeCell ref="B321:L321"/>
    <mergeCell ref="A359:A362"/>
    <mergeCell ref="B359:B362"/>
    <mergeCell ref="C359:D360"/>
    <mergeCell ref="E359:F360"/>
    <mergeCell ref="G359:H360"/>
    <mergeCell ref="I359:J360"/>
    <mergeCell ref="K359:L360"/>
    <mergeCell ref="B279:L279"/>
    <mergeCell ref="A317:A320"/>
    <mergeCell ref="B317:B320"/>
    <mergeCell ref="C317:D318"/>
    <mergeCell ref="E317:F318"/>
    <mergeCell ref="G317:H318"/>
    <mergeCell ref="I317:J318"/>
    <mergeCell ref="K317:L318"/>
    <mergeCell ref="I235:J236"/>
    <mergeCell ref="K235:L236"/>
    <mergeCell ref="C238:L238"/>
    <mergeCell ref="A275:A278"/>
    <mergeCell ref="B275:B278"/>
    <mergeCell ref="C275:D276"/>
    <mergeCell ref="E275:F276"/>
    <mergeCell ref="G275:H276"/>
    <mergeCell ref="I275:J276"/>
    <mergeCell ref="K275:L276"/>
    <mergeCell ref="A235:A238"/>
    <mergeCell ref="B235:B238"/>
    <mergeCell ref="C235:D236"/>
    <mergeCell ref="E235:F236"/>
    <mergeCell ref="G235:H236"/>
    <mergeCell ref="B154:L154"/>
    <mergeCell ref="A192:A195"/>
    <mergeCell ref="B192:B195"/>
    <mergeCell ref="C192:D193"/>
    <mergeCell ref="E192:F193"/>
    <mergeCell ref="G192:H193"/>
    <mergeCell ref="I192:J193"/>
    <mergeCell ref="K192:L193"/>
    <mergeCell ref="C195:L195"/>
    <mergeCell ref="B105:L105"/>
    <mergeCell ref="A150:A153"/>
    <mergeCell ref="B150:B153"/>
    <mergeCell ref="C150:D151"/>
    <mergeCell ref="E150:F151"/>
    <mergeCell ref="G150:H151"/>
    <mergeCell ref="I150:J151"/>
    <mergeCell ref="K150:L151"/>
    <mergeCell ref="B62:L62"/>
    <mergeCell ref="A101:A104"/>
    <mergeCell ref="B101:B104"/>
    <mergeCell ref="C101:D102"/>
    <mergeCell ref="E101:F102"/>
    <mergeCell ref="G101:H102"/>
    <mergeCell ref="I101:J102"/>
    <mergeCell ref="K101:L102"/>
    <mergeCell ref="I5:J5"/>
    <mergeCell ref="K5:L5"/>
    <mergeCell ref="B8:L8"/>
    <mergeCell ref="A58:A61"/>
    <mergeCell ref="B58:B61"/>
    <mergeCell ref="C58:D59"/>
    <mergeCell ref="E58:F59"/>
    <mergeCell ref="G58:H59"/>
    <mergeCell ref="I58:J59"/>
    <mergeCell ref="K58:L59"/>
    <mergeCell ref="A5:A7"/>
    <mergeCell ref="B5:B7"/>
    <mergeCell ref="C5:D5"/>
    <mergeCell ref="E5:F5"/>
    <mergeCell ref="G5:H5"/>
  </mergeCells>
  <pageMargins left="1.1812499999999999" right="0" top="0.74791666666666701" bottom="0.55138888888888904" header="0.51180555555555496" footer="0.51180555555555496"/>
  <pageSetup paperSize="9" scale="85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4" sqref="B4"/>
    </sheetView>
  </sheetViews>
  <sheetFormatPr defaultColWidth="9" defaultRowHeight="14.4" x14ac:dyDescent="0.3"/>
  <cols>
    <col min="3" max="3" width="9.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4.4" x14ac:dyDescent="0.3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ШК-ПК</dc:creator>
  <dc:description/>
  <cp:lastModifiedBy>PS</cp:lastModifiedBy>
  <cp:revision>3</cp:revision>
  <cp:lastPrinted>2024-05-31T10:11:36Z</cp:lastPrinted>
  <dcterms:created xsi:type="dcterms:W3CDTF">2016-05-18T19:34:37Z</dcterms:created>
  <dcterms:modified xsi:type="dcterms:W3CDTF">2024-12-04T06:54:25Z</dcterms:modified>
  <dc:language>ru-RU</dc:language>
</cp:coreProperties>
</file>